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servatorio_grad\Desktop\Graduados\"/>
    </mc:Choice>
  </mc:AlternateContent>
  <bookViews>
    <workbookView xWindow="0" yWindow="0" windowWidth="20490" windowHeight="7605" tabRatio="917"/>
  </bookViews>
  <sheets>
    <sheet name="Carátula" sheetId="56" r:id="rId1"/>
    <sheet name="Índice" sheetId="57" r:id="rId2"/>
    <sheet name="Presentación" sheetId="58" r:id="rId3"/>
    <sheet name="1" sheetId="59" r:id="rId4"/>
    <sheet name="2" sheetId="62" r:id="rId5"/>
    <sheet name="3" sheetId="63" r:id="rId6"/>
    <sheet name="4" sheetId="64" r:id="rId7"/>
    <sheet name="5" sheetId="61" r:id="rId8"/>
    <sheet name="6" sheetId="43" r:id="rId9"/>
    <sheet name="7" sheetId="44" r:id="rId10"/>
    <sheet name="8" sheetId="45" r:id="rId11"/>
    <sheet name="9" sheetId="46" r:id="rId12"/>
    <sheet name="10" sheetId="47" r:id="rId13"/>
    <sheet name="11" sheetId="48" r:id="rId14"/>
    <sheet name="12" sheetId="49" r:id="rId15"/>
    <sheet name="13" sheetId="50" r:id="rId16"/>
    <sheet name="14" sheetId="51" r:id="rId17"/>
    <sheet name="15" sheetId="52" r:id="rId18"/>
    <sheet name="16" sheetId="53" r:id="rId19"/>
    <sheet name="17" sheetId="54" r:id="rId20"/>
    <sheet name="18" sheetId="55" r:id="rId21"/>
    <sheet name="19" sheetId="14" r:id="rId22"/>
    <sheet name="20" sheetId="15" r:id="rId23"/>
    <sheet name="21" sheetId="16" r:id="rId24"/>
    <sheet name="22" sheetId="60" r:id="rId25"/>
    <sheet name="23" sheetId="17" r:id="rId26"/>
    <sheet name="24" sheetId="18" r:id="rId27"/>
    <sheet name="25" sheetId="19" r:id="rId28"/>
    <sheet name="26" sheetId="20" r:id="rId29"/>
    <sheet name="27" sheetId="21" r:id="rId30"/>
    <sheet name="28" sheetId="22" r:id="rId31"/>
    <sheet name="29" sheetId="23" r:id="rId32"/>
    <sheet name="30" sheetId="24" r:id="rId33"/>
    <sheet name="31" sheetId="25" r:id="rId34"/>
    <sheet name="32" sheetId="26" r:id="rId35"/>
    <sheet name="33" sheetId="27" r:id="rId36"/>
    <sheet name="34" sheetId="28" r:id="rId37"/>
    <sheet name="35" sheetId="29" r:id="rId38"/>
    <sheet name="36" sheetId="30" r:id="rId39"/>
    <sheet name="37" sheetId="31" r:id="rId40"/>
    <sheet name="38" sheetId="32" r:id="rId41"/>
    <sheet name="39" sheetId="33" r:id="rId42"/>
    <sheet name="40" sheetId="34" r:id="rId43"/>
    <sheet name="41" sheetId="35" r:id="rId44"/>
    <sheet name="42" sheetId="36" r:id="rId45"/>
    <sheet name="43" sheetId="37" r:id="rId46"/>
    <sheet name="44" sheetId="38" r:id="rId47"/>
    <sheet name="45" sheetId="39" r:id="rId48"/>
    <sheet name="46" sheetId="40" r:id="rId49"/>
    <sheet name="47" sheetId="41" r:id="rId5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2" i="64" l="1"/>
  <c r="D52" i="64"/>
  <c r="C52" i="64"/>
  <c r="B52" i="64"/>
  <c r="E51" i="64"/>
  <c r="D51" i="64"/>
  <c r="C51" i="64"/>
  <c r="B51" i="64"/>
  <c r="E50" i="64"/>
  <c r="D50" i="64"/>
  <c r="C50" i="64"/>
  <c r="B50" i="64"/>
  <c r="E49" i="64"/>
  <c r="D49" i="64"/>
  <c r="C49" i="64"/>
  <c r="B49" i="64"/>
  <c r="E48" i="64"/>
  <c r="D48" i="64"/>
  <c r="C48" i="64"/>
  <c r="B48" i="64"/>
  <c r="E47" i="64"/>
  <c r="D47" i="64"/>
  <c r="C47" i="64"/>
  <c r="B47" i="64"/>
  <c r="E46" i="64"/>
  <c r="D46" i="64"/>
  <c r="C46" i="64"/>
  <c r="B46" i="64"/>
  <c r="E45" i="64"/>
  <c r="D45" i="64"/>
  <c r="C45" i="64"/>
  <c r="B45" i="64"/>
  <c r="E44" i="64"/>
  <c r="D44" i="64"/>
  <c r="C44" i="64"/>
  <c r="B44" i="64"/>
  <c r="E43" i="64"/>
  <c r="D43" i="64"/>
  <c r="C43" i="64"/>
  <c r="B43" i="64"/>
  <c r="E42" i="64"/>
  <c r="D42" i="64"/>
  <c r="C42" i="64"/>
  <c r="B42" i="64"/>
  <c r="E41" i="64"/>
  <c r="D41" i="64"/>
  <c r="C41" i="64"/>
  <c r="B41" i="64"/>
  <c r="E40" i="64"/>
  <c r="D40" i="64"/>
  <c r="C40" i="64"/>
  <c r="B40" i="64"/>
  <c r="E39" i="64"/>
  <c r="D39" i="64"/>
  <c r="C39" i="64"/>
  <c r="B39" i="64"/>
  <c r="E38" i="64"/>
  <c r="D38" i="64"/>
  <c r="C38" i="64"/>
  <c r="B38" i="64"/>
  <c r="E37" i="64"/>
  <c r="D37" i="64"/>
  <c r="C37" i="64"/>
  <c r="B37" i="64"/>
  <c r="E36" i="64"/>
  <c r="D36" i="64"/>
  <c r="C36" i="64"/>
  <c r="B36" i="64"/>
  <c r="E35" i="64"/>
  <c r="D35" i="64"/>
  <c r="C35" i="64"/>
  <c r="B35" i="64"/>
  <c r="E34" i="64"/>
  <c r="D34" i="64"/>
  <c r="C34" i="64"/>
  <c r="B34" i="64"/>
  <c r="E33" i="64"/>
  <c r="D33" i="64"/>
  <c r="C33" i="64"/>
  <c r="B33" i="64"/>
  <c r="E32" i="64"/>
  <c r="D32" i="64"/>
  <c r="C32" i="64"/>
  <c r="B32" i="64"/>
  <c r="E31" i="64"/>
  <c r="D31" i="64"/>
  <c r="C31" i="64"/>
  <c r="B31" i="64"/>
  <c r="E30" i="64"/>
  <c r="D30" i="64"/>
  <c r="C30" i="64"/>
  <c r="B30" i="64"/>
  <c r="E29" i="64"/>
  <c r="D29" i="64"/>
  <c r="C29" i="64"/>
  <c r="B29" i="64"/>
  <c r="E28" i="64"/>
  <c r="D28" i="64"/>
  <c r="C28" i="64"/>
  <c r="B28" i="64"/>
  <c r="E27" i="64"/>
  <c r="D27" i="64"/>
  <c r="C27" i="64"/>
  <c r="B27" i="64"/>
  <c r="E26" i="64"/>
  <c r="D26" i="64"/>
  <c r="C26" i="64"/>
  <c r="B26" i="64"/>
  <c r="E25" i="64"/>
  <c r="D25" i="64"/>
  <c r="C25" i="64"/>
  <c r="B25" i="64"/>
  <c r="E24" i="64"/>
  <c r="D24" i="64"/>
  <c r="C24" i="64"/>
  <c r="B24" i="64"/>
  <c r="E23" i="64"/>
  <c r="D23" i="64"/>
  <c r="C23" i="64"/>
  <c r="B23" i="64"/>
  <c r="E22" i="64"/>
  <c r="D22" i="64"/>
  <c r="C22" i="64"/>
  <c r="B22" i="64"/>
  <c r="E21" i="64"/>
  <c r="D21" i="64"/>
  <c r="C21" i="64"/>
  <c r="B21" i="64"/>
  <c r="E20" i="64"/>
  <c r="D20" i="64"/>
  <c r="C20" i="64"/>
  <c r="B20" i="64"/>
  <c r="E19" i="64"/>
  <c r="D19" i="64"/>
  <c r="C19" i="64"/>
  <c r="B19" i="64"/>
  <c r="E18" i="64"/>
  <c r="D18" i="64"/>
  <c r="C18" i="64"/>
  <c r="B18" i="64"/>
  <c r="E17" i="64"/>
  <c r="D17" i="64"/>
  <c r="C17" i="64"/>
  <c r="B17" i="64"/>
  <c r="E16" i="64"/>
  <c r="D16" i="64"/>
  <c r="C16" i="64"/>
  <c r="B16" i="64"/>
  <c r="E15" i="64"/>
  <c r="D15" i="64"/>
  <c r="C15" i="64"/>
  <c r="B15" i="64"/>
  <c r="E14" i="64"/>
  <c r="D14" i="64"/>
  <c r="C14" i="64"/>
  <c r="B14" i="64"/>
  <c r="E13" i="64"/>
  <c r="D13" i="64"/>
  <c r="C13" i="64"/>
  <c r="B13" i="64"/>
  <c r="E12" i="64"/>
  <c r="D12" i="64"/>
  <c r="C12" i="64"/>
  <c r="B12" i="64"/>
  <c r="E11" i="64"/>
  <c r="D11" i="64"/>
  <c r="C11" i="64"/>
  <c r="B11" i="64"/>
  <c r="E10" i="64"/>
  <c r="D10" i="64"/>
  <c r="C10" i="64"/>
  <c r="B10" i="64"/>
  <c r="E9" i="64"/>
  <c r="D9" i="64"/>
  <c r="C9" i="64"/>
  <c r="B9" i="64"/>
  <c r="E8" i="64"/>
  <c r="D8" i="64"/>
  <c r="C8" i="64"/>
  <c r="B8" i="64"/>
  <c r="E7" i="64"/>
  <c r="D7" i="64"/>
  <c r="C7" i="64"/>
  <c r="B7" i="64"/>
  <c r="E6" i="64"/>
  <c r="D6" i="64"/>
  <c r="C6" i="64"/>
  <c r="B6" i="64"/>
  <c r="E10" i="62" l="1"/>
  <c r="D10" i="62"/>
  <c r="C10" i="62"/>
  <c r="B10" i="62"/>
  <c r="E9" i="62"/>
  <c r="D9" i="62"/>
  <c r="C9" i="62"/>
  <c r="B9" i="62"/>
  <c r="E8" i="62"/>
  <c r="D8" i="62"/>
  <c r="C8" i="62"/>
  <c r="B8" i="62"/>
  <c r="E7" i="62"/>
  <c r="D7" i="62"/>
  <c r="C7" i="62"/>
  <c r="B7" i="62"/>
  <c r="E6" i="62"/>
  <c r="D6" i="62"/>
  <c r="C6" i="62"/>
  <c r="B6" i="62"/>
  <c r="D41" i="59" l="1"/>
  <c r="D40" i="59"/>
  <c r="D39" i="59"/>
  <c r="D38" i="59"/>
  <c r="D37" i="59"/>
  <c r="D36" i="59"/>
  <c r="D35" i="59"/>
  <c r="D34" i="59"/>
  <c r="D33" i="59"/>
  <c r="D32" i="59"/>
  <c r="D31" i="59"/>
  <c r="D30" i="59"/>
  <c r="D29" i="59"/>
  <c r="D28" i="59"/>
  <c r="D27" i="59"/>
  <c r="D26" i="59"/>
  <c r="D25" i="59"/>
  <c r="D24" i="59"/>
  <c r="D23" i="59"/>
  <c r="D22" i="59"/>
  <c r="D21" i="59"/>
  <c r="D20" i="59"/>
  <c r="D19" i="59"/>
  <c r="D18" i="59"/>
  <c r="D17" i="59"/>
  <c r="D16" i="59"/>
  <c r="D15" i="59"/>
  <c r="D14" i="59"/>
  <c r="D13" i="59"/>
  <c r="D12" i="59"/>
  <c r="D11" i="59"/>
  <c r="D10" i="59"/>
  <c r="D9" i="59"/>
  <c r="D8" i="59"/>
  <c r="D7" i="59"/>
  <c r="D6" i="59"/>
  <c r="H99" i="60" l="1"/>
  <c r="G99" i="60"/>
  <c r="F99" i="60"/>
  <c r="E99" i="60"/>
  <c r="D99" i="60"/>
  <c r="H98" i="60"/>
  <c r="G98" i="60"/>
  <c r="F98" i="60"/>
  <c r="E98" i="60"/>
  <c r="D98" i="60"/>
  <c r="H97" i="60"/>
  <c r="G97" i="60"/>
  <c r="F97" i="60"/>
  <c r="E97" i="60"/>
  <c r="D97" i="60"/>
  <c r="H96" i="60"/>
  <c r="G96" i="60"/>
  <c r="F96" i="60"/>
  <c r="E96" i="60"/>
  <c r="D96" i="60"/>
  <c r="H95" i="60"/>
  <c r="G95" i="60"/>
  <c r="F95" i="60"/>
  <c r="E95" i="60"/>
  <c r="D95" i="60"/>
  <c r="H94" i="60"/>
  <c r="G94" i="60"/>
  <c r="F94" i="60"/>
  <c r="E94" i="60"/>
  <c r="D94" i="60"/>
  <c r="H93" i="60"/>
  <c r="G93" i="60"/>
  <c r="F93" i="60"/>
  <c r="E93" i="60"/>
  <c r="D93" i="60"/>
  <c r="H92" i="60"/>
  <c r="G92" i="60"/>
  <c r="F92" i="60"/>
  <c r="E92" i="60"/>
  <c r="D92" i="60"/>
  <c r="H91" i="60"/>
  <c r="G91" i="60"/>
  <c r="F91" i="60"/>
  <c r="E91" i="60"/>
  <c r="D91" i="60"/>
  <c r="H90" i="60"/>
  <c r="G90" i="60"/>
  <c r="F90" i="60"/>
  <c r="E90" i="60"/>
  <c r="D90" i="60"/>
  <c r="H89" i="60"/>
  <c r="G89" i="60"/>
  <c r="F89" i="60"/>
  <c r="E89" i="60"/>
  <c r="D89" i="60"/>
  <c r="H88" i="60"/>
  <c r="G88" i="60"/>
  <c r="F88" i="60"/>
  <c r="E88" i="60"/>
  <c r="D88" i="60"/>
  <c r="H87" i="60"/>
  <c r="G87" i="60"/>
  <c r="F87" i="60"/>
  <c r="E87" i="60"/>
  <c r="D87" i="60"/>
  <c r="H86" i="60"/>
  <c r="G86" i="60"/>
  <c r="F86" i="60"/>
  <c r="E86" i="60"/>
  <c r="D86" i="60"/>
  <c r="H85" i="60"/>
  <c r="G85" i="60"/>
  <c r="F85" i="60"/>
  <c r="E85" i="60"/>
  <c r="D85" i="60"/>
  <c r="H84" i="60"/>
  <c r="G84" i="60"/>
  <c r="F84" i="60"/>
  <c r="E84" i="60"/>
  <c r="D84" i="60"/>
  <c r="H83" i="60"/>
  <c r="G83" i="60"/>
  <c r="F83" i="60"/>
  <c r="E83" i="60"/>
  <c r="D83" i="60"/>
  <c r="H82" i="60"/>
  <c r="G82" i="60"/>
  <c r="F82" i="60"/>
  <c r="E82" i="60"/>
  <c r="D82" i="60"/>
  <c r="H81" i="60"/>
  <c r="G81" i="60"/>
  <c r="F81" i="60"/>
  <c r="E81" i="60"/>
  <c r="D81" i="60"/>
  <c r="H80" i="60"/>
  <c r="G80" i="60"/>
  <c r="F80" i="60"/>
  <c r="E80" i="60"/>
  <c r="D80" i="60"/>
  <c r="H79" i="60"/>
  <c r="G79" i="60"/>
  <c r="F79" i="60"/>
  <c r="E79" i="60"/>
  <c r="D79" i="60"/>
  <c r="H78" i="60"/>
  <c r="G78" i="60"/>
  <c r="F78" i="60"/>
  <c r="E78" i="60"/>
  <c r="D78" i="60"/>
  <c r="H77" i="60"/>
  <c r="G77" i="60"/>
  <c r="F77" i="60"/>
  <c r="E77" i="60"/>
  <c r="D77" i="60"/>
  <c r="H76" i="60"/>
  <c r="G76" i="60"/>
  <c r="F76" i="60"/>
  <c r="E76" i="60"/>
  <c r="D76" i="60"/>
  <c r="H75" i="60"/>
  <c r="G75" i="60"/>
  <c r="F75" i="60"/>
  <c r="E75" i="60"/>
  <c r="D75" i="60"/>
  <c r="H74" i="60"/>
  <c r="G74" i="60"/>
  <c r="F74" i="60"/>
  <c r="E74" i="60"/>
  <c r="D74" i="60"/>
  <c r="H73" i="60"/>
  <c r="G73" i="60"/>
  <c r="F73" i="60"/>
  <c r="E73" i="60"/>
  <c r="D73" i="60"/>
  <c r="H72" i="60"/>
  <c r="G72" i="60"/>
  <c r="F72" i="60"/>
  <c r="E72" i="60"/>
  <c r="D72" i="60"/>
  <c r="H71" i="60"/>
  <c r="G71" i="60"/>
  <c r="F71" i="60"/>
  <c r="E71" i="60"/>
  <c r="D71" i="60"/>
  <c r="H70" i="60"/>
  <c r="G70" i="60"/>
  <c r="F70" i="60"/>
  <c r="E70" i="60"/>
  <c r="D70" i="60"/>
  <c r="H69" i="60"/>
  <c r="G69" i="60"/>
  <c r="F69" i="60"/>
  <c r="E69" i="60"/>
  <c r="D69" i="60"/>
  <c r="H68" i="60"/>
  <c r="G68" i="60"/>
  <c r="F68" i="60"/>
  <c r="E68" i="60"/>
  <c r="D68" i="60"/>
  <c r="H67" i="60"/>
  <c r="G67" i="60"/>
  <c r="F67" i="60"/>
  <c r="E67" i="60"/>
  <c r="D67" i="60"/>
  <c r="H66" i="60"/>
  <c r="G66" i="60"/>
  <c r="F66" i="60"/>
  <c r="E66" i="60"/>
  <c r="D66" i="60"/>
  <c r="H65" i="60"/>
  <c r="G65" i="60"/>
  <c r="F65" i="60"/>
  <c r="E65" i="60"/>
  <c r="D65" i="60"/>
  <c r="H64" i="60"/>
  <c r="G64" i="60"/>
  <c r="F64" i="60"/>
  <c r="E64" i="60"/>
  <c r="D64" i="60"/>
  <c r="H63" i="60"/>
  <c r="G63" i="60"/>
  <c r="F63" i="60"/>
  <c r="E63" i="60"/>
  <c r="D63" i="60"/>
  <c r="H62" i="60"/>
  <c r="G62" i="60"/>
  <c r="F62" i="60"/>
  <c r="E62" i="60"/>
  <c r="D62" i="60"/>
  <c r="H61" i="60"/>
  <c r="G61" i="60"/>
  <c r="F61" i="60"/>
  <c r="E61" i="60"/>
  <c r="D61" i="60"/>
  <c r="H60" i="60"/>
  <c r="G60" i="60"/>
  <c r="F60" i="60"/>
  <c r="E60" i="60"/>
  <c r="D60" i="60"/>
  <c r="H59" i="60"/>
  <c r="G59" i="60"/>
  <c r="F59" i="60"/>
  <c r="E59" i="60"/>
  <c r="D59" i="60"/>
  <c r="H58" i="60"/>
  <c r="G58" i="60"/>
  <c r="F58" i="60"/>
  <c r="E58" i="60"/>
  <c r="D58" i="60"/>
  <c r="H57" i="60"/>
  <c r="G57" i="60"/>
  <c r="F57" i="60"/>
  <c r="E57" i="60"/>
  <c r="D57" i="60"/>
  <c r="H56" i="60"/>
  <c r="G56" i="60"/>
  <c r="F56" i="60"/>
  <c r="E56" i="60"/>
  <c r="D56" i="60"/>
  <c r="H55" i="60"/>
  <c r="G55" i="60"/>
  <c r="F55" i="60"/>
  <c r="E55" i="60"/>
  <c r="D55" i="60"/>
  <c r="H54" i="60"/>
  <c r="G54" i="60"/>
  <c r="F54" i="60"/>
  <c r="E54" i="60"/>
  <c r="D54" i="60"/>
  <c r="H53" i="60"/>
  <c r="G53" i="60"/>
  <c r="F53" i="60"/>
  <c r="E53" i="60"/>
  <c r="D53" i="60"/>
  <c r="H52" i="60"/>
  <c r="G52" i="60"/>
  <c r="F52" i="60"/>
  <c r="E52" i="60"/>
  <c r="D52" i="60"/>
  <c r="H51" i="60"/>
  <c r="G51" i="60"/>
  <c r="F51" i="60"/>
  <c r="E51" i="60"/>
  <c r="D51" i="60"/>
  <c r="H50" i="60"/>
  <c r="G50" i="60"/>
  <c r="F50" i="60"/>
  <c r="E50" i="60"/>
  <c r="D50" i="60"/>
  <c r="H49" i="60"/>
  <c r="G49" i="60"/>
  <c r="F49" i="60"/>
  <c r="E49" i="60"/>
  <c r="D49" i="60"/>
  <c r="H48" i="60"/>
  <c r="G48" i="60"/>
  <c r="F48" i="60"/>
  <c r="E48" i="60"/>
  <c r="D48" i="60"/>
  <c r="H47" i="60"/>
  <c r="G47" i="60"/>
  <c r="F47" i="60"/>
  <c r="E47" i="60"/>
  <c r="D47" i="60"/>
  <c r="H46" i="60"/>
  <c r="G46" i="60"/>
  <c r="F46" i="60"/>
  <c r="E46" i="60"/>
  <c r="D46" i="60"/>
  <c r="H45" i="60"/>
  <c r="G45" i="60"/>
  <c r="F45" i="60"/>
  <c r="E45" i="60"/>
  <c r="D45" i="60"/>
  <c r="H44" i="60"/>
  <c r="G44" i="60"/>
  <c r="F44" i="60"/>
  <c r="E44" i="60"/>
  <c r="D44" i="60"/>
  <c r="H43" i="60"/>
  <c r="G43" i="60"/>
  <c r="F43" i="60"/>
  <c r="E43" i="60"/>
  <c r="D43" i="60"/>
  <c r="H42" i="60"/>
  <c r="G42" i="60"/>
  <c r="F42" i="60"/>
  <c r="E42" i="60"/>
  <c r="D42" i="60"/>
  <c r="H41" i="60"/>
  <c r="G41" i="60"/>
  <c r="F41" i="60"/>
  <c r="E41" i="60"/>
  <c r="D41" i="60"/>
  <c r="H40" i="60"/>
  <c r="G40" i="60"/>
  <c r="F40" i="60"/>
  <c r="E40" i="60"/>
  <c r="D40" i="60"/>
  <c r="H39" i="60"/>
  <c r="G39" i="60"/>
  <c r="F39" i="60"/>
  <c r="E39" i="60"/>
  <c r="D39" i="60"/>
  <c r="H38" i="60"/>
  <c r="G38" i="60"/>
  <c r="F38" i="60"/>
  <c r="E38" i="60"/>
  <c r="D38" i="60"/>
  <c r="H37" i="60"/>
  <c r="G37" i="60"/>
  <c r="F37" i="60"/>
  <c r="E37" i="60"/>
  <c r="D37" i="60"/>
  <c r="H36" i="60"/>
  <c r="G36" i="60"/>
  <c r="F36" i="60"/>
  <c r="E36" i="60"/>
  <c r="D36" i="60"/>
  <c r="H35" i="60"/>
  <c r="G35" i="60"/>
  <c r="F35" i="60"/>
  <c r="E35" i="60"/>
  <c r="D35" i="60"/>
  <c r="H34" i="60"/>
  <c r="G34" i="60"/>
  <c r="F34" i="60"/>
  <c r="E34" i="60"/>
  <c r="D34" i="60"/>
  <c r="H33" i="60"/>
  <c r="G33" i="60"/>
  <c r="F33" i="60"/>
  <c r="E33" i="60"/>
  <c r="D33" i="60"/>
  <c r="H32" i="60"/>
  <c r="G32" i="60"/>
  <c r="F32" i="60"/>
  <c r="E32" i="60"/>
  <c r="D32" i="60"/>
  <c r="H31" i="60"/>
  <c r="G31" i="60"/>
  <c r="F31" i="60"/>
  <c r="E31" i="60"/>
  <c r="D31" i="60"/>
  <c r="H30" i="60"/>
  <c r="G30" i="60"/>
  <c r="F30" i="60"/>
  <c r="E30" i="60"/>
  <c r="D30" i="60"/>
  <c r="H29" i="60"/>
  <c r="G29" i="60"/>
  <c r="F29" i="60"/>
  <c r="E29" i="60"/>
  <c r="D29" i="60"/>
  <c r="H28" i="60"/>
  <c r="G28" i="60"/>
  <c r="F28" i="60"/>
  <c r="E28" i="60"/>
  <c r="D28" i="60"/>
  <c r="H27" i="60"/>
  <c r="G27" i="60"/>
  <c r="F27" i="60"/>
  <c r="E27" i="60"/>
  <c r="D27" i="60"/>
  <c r="H26" i="60"/>
  <c r="G26" i="60"/>
  <c r="F26" i="60"/>
  <c r="E26" i="60"/>
  <c r="D26" i="60"/>
  <c r="H25" i="60"/>
  <c r="G25" i="60"/>
  <c r="F25" i="60"/>
  <c r="E25" i="60"/>
  <c r="D25" i="60"/>
  <c r="H24" i="60"/>
  <c r="G24" i="60"/>
  <c r="F24" i="60"/>
  <c r="E24" i="60"/>
  <c r="D24" i="60"/>
  <c r="H23" i="60"/>
  <c r="G23" i="60"/>
  <c r="F23" i="60"/>
  <c r="E23" i="60"/>
  <c r="D23" i="60"/>
  <c r="H22" i="60"/>
  <c r="G22" i="60"/>
  <c r="F22" i="60"/>
  <c r="E22" i="60"/>
  <c r="D22" i="60"/>
  <c r="H21" i="60"/>
  <c r="G21" i="60"/>
  <c r="F21" i="60"/>
  <c r="E21" i="60"/>
  <c r="D21" i="60"/>
  <c r="H20" i="60"/>
  <c r="G20" i="60"/>
  <c r="F20" i="60"/>
  <c r="E20" i="60"/>
  <c r="D20" i="60"/>
  <c r="H19" i="60"/>
  <c r="G19" i="60"/>
  <c r="F19" i="60"/>
  <c r="E19" i="60"/>
  <c r="D19" i="60"/>
  <c r="H18" i="60"/>
  <c r="G18" i="60"/>
  <c r="F18" i="60"/>
  <c r="E18" i="60"/>
  <c r="D18" i="60"/>
  <c r="H17" i="60"/>
  <c r="G17" i="60"/>
  <c r="F17" i="60"/>
  <c r="E17" i="60"/>
  <c r="D17" i="60"/>
  <c r="H16" i="60"/>
  <c r="G16" i="60"/>
  <c r="F16" i="60"/>
  <c r="E16" i="60"/>
  <c r="D16" i="60"/>
  <c r="H15" i="60"/>
  <c r="G15" i="60"/>
  <c r="F15" i="60"/>
  <c r="E15" i="60"/>
  <c r="D15" i="60"/>
  <c r="H14" i="60"/>
  <c r="G14" i="60"/>
  <c r="F14" i="60"/>
  <c r="E14" i="60"/>
  <c r="D14" i="60"/>
  <c r="H13" i="60"/>
  <c r="G13" i="60"/>
  <c r="F13" i="60"/>
  <c r="E13" i="60"/>
  <c r="D13" i="60"/>
  <c r="H12" i="60"/>
  <c r="G12" i="60"/>
  <c r="F12" i="60"/>
  <c r="E12" i="60"/>
  <c r="D12" i="60"/>
  <c r="H11" i="60"/>
  <c r="G11" i="60"/>
  <c r="F11" i="60"/>
  <c r="E11" i="60"/>
  <c r="D11" i="60"/>
  <c r="H10" i="60"/>
  <c r="G10" i="60"/>
  <c r="F10" i="60"/>
  <c r="E10" i="60"/>
  <c r="D10" i="60"/>
  <c r="H9" i="60"/>
  <c r="G9" i="60"/>
  <c r="F9" i="60"/>
  <c r="E9" i="60"/>
  <c r="D9" i="60"/>
  <c r="H8" i="60"/>
  <c r="G8" i="60"/>
  <c r="F8" i="60"/>
  <c r="E8" i="60"/>
  <c r="D8" i="60"/>
  <c r="H7" i="60"/>
  <c r="G7" i="60"/>
  <c r="F7" i="60"/>
  <c r="E7" i="60"/>
  <c r="D7" i="60"/>
  <c r="H6" i="60"/>
  <c r="G6" i="60"/>
  <c r="F6" i="60"/>
  <c r="E6" i="60"/>
  <c r="D6" i="60"/>
</calcChain>
</file>

<file path=xl/sharedStrings.xml><?xml version="1.0" encoding="utf-8"?>
<sst xmlns="http://schemas.openxmlformats.org/spreadsheetml/2006/main" count="1760" uniqueCount="601">
  <si>
    <t>DPT</t>
  </si>
  <si>
    <t>HA</t>
  </si>
  <si>
    <t>PPP</t>
  </si>
  <si>
    <t>SC</t>
  </si>
  <si>
    <t>TOTAL UNLA</t>
  </si>
  <si>
    <t>Total</t>
  </si>
  <si>
    <t>Cuenta propia calificado (oficios).</t>
  </si>
  <si>
    <t>Asalariado calificado en la administración, las ventas y los servicios.</t>
  </si>
  <si>
    <t>Asalariado calificado en la construcción, la industria y el transporte.</t>
  </si>
  <si>
    <t>Profesional.</t>
  </si>
  <si>
    <t>Trabajador no calificado (excluido servicio doméstico).</t>
  </si>
  <si>
    <t>Técnico y cuadros similares.</t>
  </si>
  <si>
    <t>Actividades laborales varias sin una ocupación regular definida.</t>
  </si>
  <si>
    <t>Patrón con menos de 10 ocupados.</t>
  </si>
  <si>
    <t>Propietarios de empresas grandes y medianas.</t>
  </si>
  <si>
    <t>Trabajador en el servicio doméstico.</t>
  </si>
  <si>
    <t>A cargo de tareas de su hogar.</t>
  </si>
  <si>
    <t>Rentista.</t>
  </si>
  <si>
    <t>Otro</t>
  </si>
  <si>
    <t>NS/NC.</t>
  </si>
  <si>
    <t>¿Vive solo?</t>
  </si>
  <si>
    <t>No</t>
  </si>
  <si>
    <t>Sí</t>
  </si>
  <si>
    <t>Padres y/o Hermanos</t>
  </si>
  <si>
    <t>Pareja e Hijos</t>
  </si>
  <si>
    <t>Pareja</t>
  </si>
  <si>
    <t>Otros</t>
  </si>
  <si>
    <t>Con hijos</t>
  </si>
  <si>
    <t>Cantidad de miembros del Hogar</t>
  </si>
  <si>
    <t>Vive solo</t>
  </si>
  <si>
    <t>Viven 3 personas en el hogar</t>
  </si>
  <si>
    <t>Viven 4 personas en el hogar</t>
  </si>
  <si>
    <t>Viven 5 personas en el hogar</t>
  </si>
  <si>
    <t>Viven 6 o más personas en el hogar</t>
  </si>
  <si>
    <t>Viven hasta 2 personas en el hogar</t>
  </si>
  <si>
    <t>Cantidad de Hijos</t>
  </si>
  <si>
    <t>No tiene hijos</t>
  </si>
  <si>
    <t>Un hijo</t>
  </si>
  <si>
    <t>Dos hijos</t>
  </si>
  <si>
    <t>Tres hijos o más</t>
  </si>
  <si>
    <t>Con respecto a la vivienda, el grupo familiar es:</t>
  </si>
  <si>
    <t>Propietario de la vivienda</t>
  </si>
  <si>
    <t>Inquilino o arrendatario</t>
  </si>
  <si>
    <t>Ocupante gratuito</t>
  </si>
  <si>
    <t>Ocupante con relación de dependencia</t>
  </si>
  <si>
    <t>Propiedad de mi pareja</t>
  </si>
  <si>
    <t>Ingresos por  trabajo</t>
  </si>
  <si>
    <t>Ingresos por trabajo, jubilación y/o pensión</t>
  </si>
  <si>
    <t>Jubilación y/o pensión</t>
  </si>
  <si>
    <t xml:space="preserve">Ingresos por  trabajo y  otros </t>
  </si>
  <si>
    <t>Trabajo, alquileres, renta o intereses</t>
  </si>
  <si>
    <t>Ingresos por  trabajo y becas de estudio</t>
  </si>
  <si>
    <t>Ingresos por trabajo y Planes sociales</t>
  </si>
  <si>
    <t>Jubilación y/o pensión y otros</t>
  </si>
  <si>
    <t xml:space="preserve">Aporte de personas  que no viven en el hogar </t>
  </si>
  <si>
    <t>Alquileres, rentas o intereses</t>
  </si>
  <si>
    <t>Planes sociales</t>
  </si>
  <si>
    <t>Becas de estudio</t>
  </si>
  <si>
    <t>Jubilación y/opensión</t>
  </si>
  <si>
    <t>Jubilación y/o pensión y becas de estudio</t>
  </si>
  <si>
    <t xml:space="preserve">Principal sostén del hogar </t>
  </si>
  <si>
    <t>Usted</t>
  </si>
  <si>
    <t>Padres</t>
  </si>
  <si>
    <t>Los integrantes de la familia por igual</t>
  </si>
  <si>
    <t>No  responde</t>
  </si>
  <si>
    <t xml:space="preserve"> Indique la ocupación del principal sostén del hogar</t>
  </si>
  <si>
    <t>¿Trabajó en algún momento durante el transcurso de su carrera?</t>
  </si>
  <si>
    <t>No trabajó pero buscó trabajo</t>
  </si>
  <si>
    <t>No trabajó ni buscó trabajo</t>
  </si>
  <si>
    <t>(sobre el total de los que respondieron que en algún momento de la carrera trabajó)</t>
  </si>
  <si>
    <t>Del 25 al 50 % de la carrera</t>
  </si>
  <si>
    <t>Del 51 al 75 % de la carrera</t>
  </si>
  <si>
    <t>Hasta el 25 % de la carrera</t>
  </si>
  <si>
    <t xml:space="preserve">Más del 75% de la carrera. </t>
  </si>
  <si>
    <t> Trabaja</t>
  </si>
  <si>
    <t>No trabaja pero busca trabajo</t>
  </si>
  <si>
    <t>No trabaja ni busca trabajo</t>
  </si>
  <si>
    <t> Meses</t>
  </si>
  <si>
    <t>Menos de 3 meses</t>
  </si>
  <si>
    <t>3 a 6 meses</t>
  </si>
  <si>
    <t>7 a 12 meses</t>
  </si>
  <si>
    <t>13 a 24 meses</t>
  </si>
  <si>
    <t>25 o más meses</t>
  </si>
  <si>
    <t>Medio principal</t>
  </si>
  <si>
    <t>Respondiendo a una búsqueda, concurso o convocatoria</t>
  </si>
  <si>
    <t>A partir de un contacto</t>
  </si>
  <si>
    <t>A partir de presentarse espontáneamente</t>
  </si>
  <si>
    <t>Consultoras de Recursos Humanos, bolsa de empleo</t>
  </si>
  <si>
    <t xml:space="preserve">Emprendimiento/comercio propio </t>
  </si>
  <si>
    <t>Por la bolsa de trabajo de la Universidad</t>
  </si>
  <si>
    <t> Sector</t>
  </si>
  <si>
    <t xml:space="preserve">Sector privado  </t>
  </si>
  <si>
    <t xml:space="preserve">Sector público </t>
  </si>
  <si>
    <t xml:space="preserve">Sociedad Civil </t>
  </si>
  <si>
    <t xml:space="preserve">Sector privado </t>
  </si>
  <si>
    <t xml:space="preserve">Sector público  </t>
  </si>
  <si>
    <t> Ocupación</t>
  </si>
  <si>
    <t>Trabajador no calificado (excluido servicio doméstico)</t>
  </si>
  <si>
    <t>Trabajador en el servicio doméstico</t>
  </si>
  <si>
    <t>Cuenta propia calificado (oficios)</t>
  </si>
  <si>
    <t>Asalariado calificado en la construcción, la industria y el transporte</t>
  </si>
  <si>
    <t>Asalariado calificado en la administración, las ventas y los servicios</t>
  </si>
  <si>
    <t>Técnico y cuadros similares</t>
  </si>
  <si>
    <t>Patrón con menos de 10 ocupados</t>
  </si>
  <si>
    <t>Profesional</t>
  </si>
  <si>
    <t>Propietarios de empresas grandes y medianas</t>
  </si>
  <si>
    <t>Actividades laborales varias sin una ocupación regular definida</t>
  </si>
  <si>
    <t xml:space="preserve">NS/NC </t>
  </si>
  <si>
    <t> Personas a cargo</t>
  </si>
  <si>
    <t>1 a 5</t>
  </si>
  <si>
    <t>6 a 10</t>
  </si>
  <si>
    <t>11 a 20</t>
  </si>
  <si>
    <t>21 a 50</t>
  </si>
  <si>
    <t>51 a 100</t>
  </si>
  <si>
    <t>más de 100</t>
  </si>
  <si>
    <t>Relación trabajo-estudios</t>
  </si>
  <si>
    <t>Muy relacionada</t>
  </si>
  <si>
    <t>Parcialmente relacionada</t>
  </si>
  <si>
    <t>Poco relacionada</t>
  </si>
  <si>
    <t xml:space="preserve">No tiene relación con los estudios cursados. </t>
  </si>
  <si>
    <t>Realización de otros estudios</t>
  </si>
  <si>
    <t> Carrera cursada anteriormente</t>
  </si>
  <si>
    <t>Magisterio/Profesorados/Educacion/Gestion Educativa/Educacion Fisica</t>
  </si>
  <si>
    <t>Analista de Sistemas/Informatico/Computación/Programador</t>
  </si>
  <si>
    <t>Enfermeria</t>
  </si>
  <si>
    <t>Seguridad y afines</t>
  </si>
  <si>
    <t>Administración de Empresas/Contador Publico/Economia Empresarial</t>
  </si>
  <si>
    <t>Ingenieria</t>
  </si>
  <si>
    <t>Artes Audiovisuales/Cine/Fotografía/Imagen y Sonido/ Diseño Multimedial</t>
  </si>
  <si>
    <t>Trabajo Social/Sociologia/Relaciones Laborales/Antropologia</t>
  </si>
  <si>
    <t>Abogacia/Derecho</t>
  </si>
  <si>
    <t>Medicina/Obstetricia/Kinesiologia/Nutricion/Farmacia</t>
  </si>
  <si>
    <t>Psicologia/Psicopedagogia/Acompañante Terapeutico</t>
  </si>
  <si>
    <t>Diseño Grafico/Diseño Indumentaria/Diseño y Comunicación Visual/Diseño Industrial</t>
  </si>
  <si>
    <t>Turismo/Gastronomia</t>
  </si>
  <si>
    <t>Auxiliar Tecnico en Salud</t>
  </si>
  <si>
    <t>Comunicación/Periodismo</t>
  </si>
  <si>
    <t>Publicidad/RRPP/Marketing</t>
  </si>
  <si>
    <t>Biologia/Bioquimica/Bromotología</t>
  </si>
  <si>
    <t>Ciencias de la Atmosfera/Ciencias Ambientales</t>
  </si>
  <si>
    <t>Traductorado/Interprete</t>
  </si>
  <si>
    <t> Tipo de título de estudio anterior</t>
  </si>
  <si>
    <t>Título de Grado</t>
  </si>
  <si>
    <t>Título de Pregrado</t>
  </si>
  <si>
    <t>Título Terciario /Superior No Universitario de formación docente</t>
  </si>
  <si>
    <t>Título Terciario /Superior No Universitario de formación técnica</t>
  </si>
  <si>
    <t>  Tipo de título de estudio anterior</t>
  </si>
  <si>
    <t> Finalización de estudio anterior</t>
  </si>
  <si>
    <t>  Finalización de estudio anterior</t>
  </si>
  <si>
    <t> Tipo de institución de estudio anterior</t>
  </si>
  <si>
    <t>Institución Terciaria No Universitaria</t>
  </si>
  <si>
    <t>En otra Universidad Nacional de la Región</t>
  </si>
  <si>
    <t>En esta Universidad</t>
  </si>
  <si>
    <t>Universidad Privada</t>
  </si>
  <si>
    <t>Instituto Universitario</t>
  </si>
  <si>
    <t>Otra Universidad Nacional</t>
  </si>
  <si>
    <t>Universidad del Exterior</t>
  </si>
  <si>
    <t>UBA</t>
  </si>
  <si>
    <t> Motivo principal de elección de la UNLa</t>
  </si>
  <si>
    <t>Porque es una Universidad Pública</t>
  </si>
  <si>
    <t>Por cercanía</t>
  </si>
  <si>
    <t>Porque es en la única que se dicta la carrera que elegí</t>
  </si>
  <si>
    <t>Por el prestigio académico</t>
  </si>
  <si>
    <t>Por un familiar/conocido que estudia en esta Universidad</t>
  </si>
  <si>
    <t>Por recomendación del ámbito laboral</t>
  </si>
  <si>
    <t>Por recomendación de un docente</t>
  </si>
  <si>
    <t>Por el sistema de ingreso</t>
  </si>
  <si>
    <t>Por la información en los medios de difusión</t>
  </si>
  <si>
    <t>La carrera elegida se dicta a distancia</t>
  </si>
  <si>
    <t>Por el Plan de Estudios de la carrera</t>
  </si>
  <si>
    <t>Acuerdo con el Instituto terciario a fin de cursar el ciclo de complementación en licenciatura.</t>
  </si>
  <si>
    <t>Formación recibida</t>
  </si>
  <si>
    <t>Muy buena</t>
  </si>
  <si>
    <t>Buena</t>
  </si>
  <si>
    <t>Regular</t>
  </si>
  <si>
    <t>Mala</t>
  </si>
  <si>
    <t>Muy mala</t>
  </si>
  <si>
    <t>Nivel de exigencia</t>
  </si>
  <si>
    <t>Muy alto</t>
  </si>
  <si>
    <t>Alto</t>
  </si>
  <si>
    <t>Medio</t>
  </si>
  <si>
    <t>Bajo</t>
  </si>
  <si>
    <t>Muy bajo</t>
  </si>
  <si>
    <t>Actividades de capacitación extracurriculares (cursos de formación laboral, idiomas, etc.)</t>
  </si>
  <si>
    <t>Actividades de investigación</t>
  </si>
  <si>
    <t>Programas de voluntariado</t>
  </si>
  <si>
    <t>Actividades deportivas</t>
  </si>
  <si>
    <t>Actividades de intercambio estudiantil nacional o internacional</t>
  </si>
  <si>
    <t>*Porcentaje calculado sobre el total de respuestas afirmativas por cada categoría según el total de respondentes (1197)</t>
  </si>
  <si>
    <t>Percibió beca</t>
  </si>
  <si>
    <t>Nombre/Tipo de beca recibida</t>
  </si>
  <si>
    <t>Beca Compromiso Educativo</t>
  </si>
  <si>
    <t>Beca de investigación</t>
  </si>
  <si>
    <t>Beca Bicentenario</t>
  </si>
  <si>
    <t>Progresar</t>
  </si>
  <si>
    <t>Beca Compromiso Educativo y Progresar</t>
  </si>
  <si>
    <t>Beca Bicentenario y Beca Compromiso Educativo</t>
  </si>
  <si>
    <t>Beca Bicentenario y Progresar</t>
  </si>
  <si>
    <t>Otra/s</t>
  </si>
  <si>
    <t>¿Debió elaborar Trabajo Final?</t>
  </si>
  <si>
    <t>Grado de dificultad del Trabajo Final</t>
  </si>
  <si>
    <t>Mayores dificultades</t>
  </si>
  <si>
    <t>Falta de práctica para su elaboración</t>
  </si>
  <si>
    <t>Dificultad para elegir el tema</t>
  </si>
  <si>
    <t>Falta de acompañamiento</t>
  </si>
  <si>
    <t>Dificultad en la metodología</t>
  </si>
  <si>
    <t>Dificultad en su escritura</t>
  </si>
  <si>
    <t>Otras</t>
  </si>
  <si>
    <t>No tuvo ninguna dificultad</t>
  </si>
  <si>
    <t>Tiempo que le insumió la presentación del trabajo final</t>
  </si>
  <si>
    <t>Hasta 1 año</t>
  </si>
  <si>
    <t>Entre 1 y 2 años</t>
  </si>
  <si>
    <t>De 2 a 5 años</t>
  </si>
  <si>
    <t>Más de 5 años</t>
  </si>
  <si>
    <t>¿Prevé realizar estudios de posgrado?</t>
  </si>
  <si>
    <t>Tipo de formación</t>
  </si>
  <si>
    <t>Especialización</t>
  </si>
  <si>
    <t>Maestría</t>
  </si>
  <si>
    <t>Seminarios, cursos</t>
  </si>
  <si>
    <t>Doctorado</t>
  </si>
  <si>
    <t>Razón que motiva continuar la formación</t>
  </si>
  <si>
    <t>Perfeccionamiento académico, científico y/o técnico</t>
  </si>
  <si>
    <t>Desarrollo personal</t>
  </si>
  <si>
    <t>Por nuevas oportunidades laborales</t>
  </si>
  <si>
    <t>Para mejorar su situación laboral</t>
  </si>
  <si>
    <t>Por demanda de su puesto laboral</t>
  </si>
  <si>
    <t>Institución para continuar estudios</t>
  </si>
  <si>
    <t xml:space="preserve">Otra Universidad Nacional de la Región </t>
  </si>
  <si>
    <t>Sin definir aún</t>
  </si>
  <si>
    <t>Otra</t>
  </si>
  <si>
    <t>Concimiento sobre becas para estudiar en el exterior</t>
  </si>
  <si>
    <t>Vinculación institucional</t>
  </si>
  <si>
    <t>Informándome sobre estudios de posgrados</t>
  </si>
  <si>
    <t>Bolsa de trabajo</t>
  </si>
  <si>
    <t>Informando sobre los concursos docentes</t>
  </si>
  <si>
    <t>Comunicando sobre actividades de investigación</t>
  </si>
  <si>
    <t>Informándome sobre cursos de Cooperación Universitaria</t>
  </si>
  <si>
    <t>Comunicando sobre actividades de voluntariado universitario</t>
  </si>
  <si>
    <t>Informando sobre actividades de participación en gobierno de la Universidad</t>
  </si>
  <si>
    <t>Acceso a la biblioteca</t>
  </si>
  <si>
    <t>No me interesa seguir vinculado</t>
  </si>
  <si>
    <t>Principal ocupación de la madre</t>
  </si>
  <si>
    <t xml:space="preserve">Total </t>
  </si>
  <si>
    <t>Porcentaje de tiempo de la carrera en que tuvo trabajo</t>
  </si>
  <si>
    <t>Principal ocupación del padre</t>
  </si>
  <si>
    <t>Una/s actividad/es laboral/es no asimilable a las anteriores.</t>
  </si>
  <si>
    <t>Una/s  actividad/es  laboral/es  no asimilable a las anteriores.</t>
  </si>
  <si>
    <t>Participación en otras actividades</t>
  </si>
  <si>
    <t>Nota: en caso de ser jubilado o pensionado debía marcar la última ocupación desempeñada.</t>
  </si>
  <si>
    <t>Nota: en caso de ser jubilada o pensionada debía marcar la última ocupación desempeñada.</t>
  </si>
  <si>
    <t>SITUACIÓN LABORAL DURANTE LA CARRERA</t>
  </si>
  <si>
    <t>TIEMPO DE TRABAJO DURANTE LA CARRERA</t>
  </si>
  <si>
    <t>CALIDAD DE LA FORMACIÓN ACADÉMICA</t>
  </si>
  <si>
    <t>NIVEL DE EXIGENCIA DURANTE LA CARRERA</t>
  </si>
  <si>
    <t>OTRAS ACTIVIDADES DESARROLLADAS EN LA UNIVERSIDAD</t>
  </si>
  <si>
    <t>BECAS</t>
  </si>
  <si>
    <t>TIPO DE BECA</t>
  </si>
  <si>
    <t>TRABAJO FINAL DE LA CARRERA</t>
  </si>
  <si>
    <t>NIVEL DE DIFICULTAD DEL TRABAJO FINAL DE LA CARRERA</t>
  </si>
  <si>
    <t>MAYORES DIFICULTADES DEL TRABAJO FINAL DE LA CARRERA</t>
  </si>
  <si>
    <t>TIEMPO PARA LA PRESENTACIÓN DEL TRABAJO FINAL</t>
  </si>
  <si>
    <t>ESTUDIOS DE POSGRADO</t>
  </si>
  <si>
    <t>TIPO DE FORMACIÓN DE POSGRADO</t>
  </si>
  <si>
    <t>MOTIVOS PARA CONTINUAR FORMACIÓN</t>
  </si>
  <si>
    <t>INSTITUCIÓN PARA REALIZAR ESTUDIOS DE POSGRADO</t>
  </si>
  <si>
    <t>CONOCIMIENTO SOBRE BECAS UNLA PARA REALIZAR ESTUDIOS DE POSGRADO EN EL EXTERIOR</t>
  </si>
  <si>
    <t>COMUNICACIÓN INSTITUCIONAL</t>
  </si>
  <si>
    <t>Presentación</t>
  </si>
  <si>
    <t>CARACTERÍSTICAS SOCIO-DEMOGRÁFICAS</t>
  </si>
  <si>
    <t>Feme.</t>
  </si>
  <si>
    <t>Masc.</t>
  </si>
  <si>
    <t>Total general</t>
  </si>
  <si>
    <t>TRAYECTORIA LABORAL</t>
  </si>
  <si>
    <t>País</t>
  </si>
  <si>
    <t>Provincia</t>
  </si>
  <si>
    <t>Partido/Departamento</t>
  </si>
  <si>
    <t>Argentina</t>
  </si>
  <si>
    <t xml:space="preserve"> Capital Federal</t>
  </si>
  <si>
    <t xml:space="preserve"> Buenos Aires</t>
  </si>
  <si>
    <t xml:space="preserve"> Lomas De Zamora</t>
  </si>
  <si>
    <t xml:space="preserve"> Lanús</t>
  </si>
  <si>
    <t xml:space="preserve"> Almirante Brown</t>
  </si>
  <si>
    <t xml:space="preserve"> Avellaneda</t>
  </si>
  <si>
    <t xml:space="preserve"> Quilmes</t>
  </si>
  <si>
    <t xml:space="preserve"> Ezeiza</t>
  </si>
  <si>
    <t xml:space="preserve"> La Plata</t>
  </si>
  <si>
    <t xml:space="preserve"> Esteban Echeverría</t>
  </si>
  <si>
    <t xml:space="preserve"> La Matanza</t>
  </si>
  <si>
    <t xml:space="preserve"> Vicente López</t>
  </si>
  <si>
    <t xml:space="preserve"> Florencio Varela</t>
  </si>
  <si>
    <t xml:space="preserve"> Tigre</t>
  </si>
  <si>
    <t xml:space="preserve"> Mercedes</t>
  </si>
  <si>
    <t xml:space="preserve"> San Antonio De Areco</t>
  </si>
  <si>
    <t xml:space="preserve"> San Isidro</t>
  </si>
  <si>
    <t xml:space="preserve"> Tres De Febrero</t>
  </si>
  <si>
    <t xml:space="preserve"> General Pueyrredón</t>
  </si>
  <si>
    <t xml:space="preserve"> Berazategui</t>
  </si>
  <si>
    <t xml:space="preserve"> Coronel De Marina Leonardo Rosales</t>
  </si>
  <si>
    <t xml:space="preserve"> Ensenada</t>
  </si>
  <si>
    <t xml:space="preserve"> José C. Paz</t>
  </si>
  <si>
    <t xml:space="preserve"> Pilar</t>
  </si>
  <si>
    <t xml:space="preserve"> Presidente Perón</t>
  </si>
  <si>
    <t xml:space="preserve"> San Vicente</t>
  </si>
  <si>
    <t xml:space="preserve"> 9 De Julio</t>
  </si>
  <si>
    <t xml:space="preserve"> Bahia Blanca</t>
  </si>
  <si>
    <t xml:space="preserve"> Berisso</t>
  </si>
  <si>
    <t xml:space="preserve"> Bolívar</t>
  </si>
  <si>
    <t xml:space="preserve"> Chascomús</t>
  </si>
  <si>
    <t xml:space="preserve"> Escobar</t>
  </si>
  <si>
    <t xml:space="preserve"> Indeterminado</t>
  </si>
  <si>
    <t xml:space="preserve"> Malvinas Argentinas</t>
  </si>
  <si>
    <t xml:space="preserve"> Adolfo Alsina</t>
  </si>
  <si>
    <t xml:space="preserve"> Baradero</t>
  </si>
  <si>
    <t xml:space="preserve"> Bartolomé Mitre</t>
  </si>
  <si>
    <t xml:space="preserve"> Benito Juárez</t>
  </si>
  <si>
    <t xml:space="preserve"> Cañuelas</t>
  </si>
  <si>
    <t xml:space="preserve"> Capitán Sarmiento</t>
  </si>
  <si>
    <t xml:space="preserve"> Chacabuco</t>
  </si>
  <si>
    <t xml:space="preserve"> Chivilcoy</t>
  </si>
  <si>
    <t xml:space="preserve"> General Belgrano</t>
  </si>
  <si>
    <t xml:space="preserve"> General Rodríguez</t>
  </si>
  <si>
    <t xml:space="preserve"> General San Martín</t>
  </si>
  <si>
    <t xml:space="preserve"> Luján</t>
  </si>
  <si>
    <t xml:space="preserve"> Marcos Paz</t>
  </si>
  <si>
    <t xml:space="preserve"> Merlo</t>
  </si>
  <si>
    <t xml:space="preserve"> Moreno</t>
  </si>
  <si>
    <t xml:space="preserve"> Morón</t>
  </si>
  <si>
    <t xml:space="preserve"> Necochea</t>
  </si>
  <si>
    <t xml:space="preserve"> Olavarría</t>
  </si>
  <si>
    <t xml:space="preserve"> Roque Pérez</t>
  </si>
  <si>
    <t xml:space="preserve"> Salto</t>
  </si>
  <si>
    <t xml:space="preserve"> San Andrés De Giles</t>
  </si>
  <si>
    <t xml:space="preserve"> San Fernando</t>
  </si>
  <si>
    <t xml:space="preserve"> San Miguel</t>
  </si>
  <si>
    <t xml:space="preserve"> San Nicolas</t>
  </si>
  <si>
    <t xml:space="preserve"> Chaco</t>
  </si>
  <si>
    <t xml:space="preserve"> Chubut</t>
  </si>
  <si>
    <t xml:space="preserve"> Rawson</t>
  </si>
  <si>
    <t xml:space="preserve"> Córdoba</t>
  </si>
  <si>
    <t xml:space="preserve"> Capital</t>
  </si>
  <si>
    <t xml:space="preserve"> San Justo</t>
  </si>
  <si>
    <t xml:space="preserve"> Corrientes</t>
  </si>
  <si>
    <t xml:space="preserve"> Curuzú Cuatiá</t>
  </si>
  <si>
    <t xml:space="preserve"> Entre Ríos</t>
  </si>
  <si>
    <t xml:space="preserve"> Tala</t>
  </si>
  <si>
    <t xml:space="preserve"> Jujuy</t>
  </si>
  <si>
    <t xml:space="preserve"> Doctor Manuel Belgrano</t>
  </si>
  <si>
    <t xml:space="preserve"> El Carmen</t>
  </si>
  <si>
    <t xml:space="preserve"> La Pampa</t>
  </si>
  <si>
    <t xml:space="preserve"> Mendoza</t>
  </si>
  <si>
    <t xml:space="preserve"> Las Heras</t>
  </si>
  <si>
    <t xml:space="preserve"> Misiones</t>
  </si>
  <si>
    <t xml:space="preserve"> Cainguás</t>
  </si>
  <si>
    <t xml:space="preserve"> Libertador General San Martín</t>
  </si>
  <si>
    <t xml:space="preserve"> Montecarlo</t>
  </si>
  <si>
    <t xml:space="preserve"> Neuquén</t>
  </si>
  <si>
    <t xml:space="preserve"> Confluencia</t>
  </si>
  <si>
    <t xml:space="preserve"> Lácar</t>
  </si>
  <si>
    <t xml:space="preserve"> Rio Negro</t>
  </si>
  <si>
    <t xml:space="preserve"> General Roca</t>
  </si>
  <si>
    <t xml:space="preserve"> Salta</t>
  </si>
  <si>
    <t xml:space="preserve"> San Luis</t>
  </si>
  <si>
    <t xml:space="preserve"> General Pedernera</t>
  </si>
  <si>
    <t xml:space="preserve"> La Capital</t>
  </si>
  <si>
    <t xml:space="preserve"> Santa Cruz</t>
  </si>
  <si>
    <t xml:space="preserve"> Deseado</t>
  </si>
  <si>
    <t xml:space="preserve"> Güer Aike</t>
  </si>
  <si>
    <t xml:space="preserve"> Santa Fe</t>
  </si>
  <si>
    <t xml:space="preserve"> Rosario</t>
  </si>
  <si>
    <t xml:space="preserve"> Santiago Del Estero</t>
  </si>
  <si>
    <t xml:space="preserve"> Choya</t>
  </si>
  <si>
    <t xml:space="preserve"> Tierra Del Fuego</t>
  </si>
  <si>
    <t xml:space="preserve"> Antártida E Islas Del Atlántico Sur</t>
  </si>
  <si>
    <t xml:space="preserve"> Tucumán</t>
  </si>
  <si>
    <t>Alemania</t>
  </si>
  <si>
    <t>Australia</t>
  </si>
  <si>
    <t>Brasil</t>
  </si>
  <si>
    <t>España</t>
  </si>
  <si>
    <t>Francia</t>
  </si>
  <si>
    <t>Holanda</t>
  </si>
  <si>
    <t>Suiza</t>
  </si>
  <si>
    <t>TRAYECTORIA ACADÉMICA</t>
  </si>
  <si>
    <t xml:space="preserve">TRAYECTORIA ACADÉMICA </t>
  </si>
  <si>
    <t>Departamento</t>
  </si>
  <si>
    <t>LICENCIADO EN CIENCIA Y TECNOLOGÍA DE LOS ALIMENTOS</t>
  </si>
  <si>
    <t xml:space="preserve">LICENCIADO EN ECONOMÍA EMPRESARIAL </t>
  </si>
  <si>
    <t>LICENCIADO EN ECONOMÍA EMPRESARIAL - MENCIÓN EN GESTIÓN DE LA EMPRESA</t>
  </si>
  <si>
    <t>LICENCIADO EN GESTIÓN AMBIENTAL URBANA</t>
  </si>
  <si>
    <t>LICENCIADO EN PLANIFICACIÓN LOGÍSTICA</t>
  </si>
  <si>
    <t>LICENCIADO EN SISTEMAS</t>
  </si>
  <si>
    <t>LICENCIADO EN TECNOLOGÍAS FERROVIARIAS</t>
  </si>
  <si>
    <t>LICENCIADO EN TURISMO</t>
  </si>
  <si>
    <t>TÉCNICO UNIVERSITARIO EN CONSTRUCCIONES</t>
  </si>
  <si>
    <t>LICENCIADO EN AUDIOVISIÓN</t>
  </si>
  <si>
    <t>LICENCIADO EN DISEÑO INDUSTRIAL</t>
  </si>
  <si>
    <t>LICENCIADO EN DISEÑO Y COMUNICACIÓN VISUAL</t>
  </si>
  <si>
    <t xml:space="preserve">LICENCIADO EN ENSEÑANZA DE LAS ARTES COMBINADAS </t>
  </si>
  <si>
    <t>LICENCIADO EN INTERPRETACIÓN Y TRADUCCIÓN EN FORMAS DE COMUNICACIÓN NO VERBAL</t>
  </si>
  <si>
    <t>LICENCIADO EN MUSEOLOGÍA HISTORICA Y PATRIMONIAL</t>
  </si>
  <si>
    <t xml:space="preserve">LICENCIADO EN MÚSICA </t>
  </si>
  <si>
    <t>LICENCIADO EN MÚSICA DE CÁMARA Y SINFÓNICA</t>
  </si>
  <si>
    <t>LICENCIADO EN POST-PRODUCCIÓN AUDIOVISUAL</t>
  </si>
  <si>
    <t>TRADUCTOR PÚBLICO EN IDIOMA INGLES</t>
  </si>
  <si>
    <t>LICENCIADO EN CIENCIA POLÍTICA Y GOBIERNO</t>
  </si>
  <si>
    <t>LICENCIADO EN EDUCACIÓN</t>
  </si>
  <si>
    <t>LICENCIADO EN GESTIÓN EDUCATIVA</t>
  </si>
  <si>
    <t>LICENCIADO EN INFORMÁTICA EDUCATIVA - Mención en Enseñanza de la Informática - MD</t>
  </si>
  <si>
    <t xml:space="preserve">LICENCIADO EN RELACIONES INTERNACIONALES </t>
  </si>
  <si>
    <t>LICENCIADO EN SEGURIDAD CIUDADANA</t>
  </si>
  <si>
    <t>LICENCIADO EN TECNOLOGÍAS DIGITALES PARA LA EDUCACIÓN</t>
  </si>
  <si>
    <t>TÉCNICO SUPERIOR EN GESTIÓN Y ADMINISTRACIÓN UNIVERSITARIA - MD</t>
  </si>
  <si>
    <t>LICENCIADO EN EDUCACIÓN FÍSICA</t>
  </si>
  <si>
    <t>LICENCIADO EN ENFERMERÍA</t>
  </si>
  <si>
    <t>LICENCIADO EN NUTRICIÓN</t>
  </si>
  <si>
    <t>LICENCIADO EN TRABAJO SOCIAL</t>
  </si>
  <si>
    <t>%</t>
  </si>
  <si>
    <t xml:space="preserve"> </t>
  </si>
  <si>
    <t xml:space="preserve">   </t>
  </si>
  <si>
    <t xml:space="preserve">  </t>
  </si>
  <si>
    <t>Total DPT</t>
  </si>
  <si>
    <t>Total HA</t>
  </si>
  <si>
    <t>Total PPP</t>
  </si>
  <si>
    <t>Total SC</t>
  </si>
  <si>
    <t>Total UNLa</t>
  </si>
  <si>
    <t>n</t>
  </si>
  <si>
    <t>Título</t>
  </si>
  <si>
    <t>Trayectoria Académica previa a la carrera por la que se gradúa</t>
  </si>
  <si>
    <t>Trayectoria Académica durante la carrera por la que se gradúa</t>
  </si>
  <si>
    <t>Edad</t>
  </si>
  <si>
    <t>Fuente: Encuesta Obligatoria para Graduados/as de pregrado y grado de la Universidad Nacional de Lanús (2017-2019).</t>
  </si>
  <si>
    <t>ENCUESTA OBLIGATORIA Graduados/as 2017-2019</t>
  </si>
  <si>
    <t>Informando sobre actividades de participación institucional de Graduados/as</t>
  </si>
  <si>
    <t>Grupo de conviencia</t>
  </si>
  <si>
    <t>Tipo de ingreso percibido en el hogar</t>
  </si>
  <si>
    <t>Desconoce / No corresponde</t>
  </si>
  <si>
    <t>No realizó estudios formales</t>
  </si>
  <si>
    <t>Estudios primarios incompletos</t>
  </si>
  <si>
    <t>Estudios primarios completos</t>
  </si>
  <si>
    <t>Estudios secundarios incompletos</t>
  </si>
  <si>
    <t>Estudios secundarios completos</t>
  </si>
  <si>
    <t>Estudios superiores no universitarios incompletos</t>
  </si>
  <si>
    <t>Estudios superiores no universitarios completos</t>
  </si>
  <si>
    <t>Estudios universitarios incompletos</t>
  </si>
  <si>
    <t>Estudios universitarios completos</t>
  </si>
  <si>
    <t>Estudios de posgrado incompletos</t>
  </si>
  <si>
    <t>Estudios de posgrado completos</t>
  </si>
  <si>
    <t>Último nivel de estudios de los padres</t>
  </si>
  <si>
    <t>*Porcentaje calculado sobre el total de respuestas afirmativas por cada categoría según el total de respondentes (1197). Pregunta de respuesta múltiple.</t>
  </si>
  <si>
    <t>Ciclo de Lic</t>
  </si>
  <si>
    <t>Licenciatura</t>
  </si>
  <si>
    <t>Tecnicatura</t>
  </si>
  <si>
    <t>GRADUADOS/AS POR CARRERA</t>
  </si>
  <si>
    <t>GRADUADOS/AS POR AÑO DE EGRESO</t>
  </si>
  <si>
    <t>Cuadro 26.b) Graduados/as que trabajan  según relación entre la actividad realizada en su trabajo y los estudios cursados, por departamento y total UNLa (en absolutos).</t>
  </si>
  <si>
    <t>INDICE</t>
  </si>
  <si>
    <t>El Consejo Superior de la Universidad Nacional de Lanús en 2017 resolvió a través de la Resolución nº 05-017 aprobar la incorporación como requisito para la tramitación de títulos intermedios, de tecnicatura, de grado y posgrado la realización de una encuesta obligatoria virtual para los graduados de la Universidad.</t>
  </si>
  <si>
    <t>El informe que aquí se presenta corresponde al procesamiento de datos de las encuestas realizadas a los/as egresados/as de título final de la Universidad Nacional de Lanús entre los años 2017 y 2019.</t>
  </si>
  <si>
    <r>
      <t xml:space="preserve">Si bien el relevamiento lleva el nombre de “Encuesta obligatoria para graduados de pregrado y grado de la UNLa” en términos estrictos para este informe la unidad de análisis es egresado y no graduado. Según el Glosario de Términos de la Universidad, </t>
    </r>
    <r>
      <rPr>
        <i/>
        <sz val="12"/>
        <color theme="1"/>
        <rFont val="Calibri"/>
        <family val="2"/>
        <scheme val="minor"/>
      </rPr>
      <t>Egresado</t>
    </r>
    <r>
      <rPr>
        <sz val="12"/>
        <color theme="1"/>
        <rFont val="Calibri"/>
        <family val="2"/>
        <scheme val="minor"/>
      </rPr>
      <t xml:space="preserve"> es aquel estudiante que ha aprobado la totalidad de las asignaturas, ha cumplimentado los requisitos reglamentarios estipulados según Plan de estudios, ha iniciado el trámite de título y la Dirección de Gestión y Documentación Estudiantil ha verificado la cumplimentación de todos requisitos; mientras que </t>
    </r>
    <r>
      <rPr>
        <i/>
        <sz val="12"/>
        <color theme="1"/>
        <rFont val="Calibri"/>
        <family val="2"/>
        <scheme val="minor"/>
      </rPr>
      <t>Graduado</t>
    </r>
    <r>
      <rPr>
        <sz val="12"/>
        <color theme="1"/>
        <rFont val="Calibri"/>
        <family val="2"/>
        <scheme val="minor"/>
      </rPr>
      <t xml:space="preserve"> es aquel egresado que finaliza el trámite del expediente de solicitud de título luego de transitar todas las instancias de validación y revisión internas de la Universidad. Teniendo en cuenta que según la RCS 05/2017 se establece que la realización de la encuesta es un requisito de la tramitación del título el estudiante al momento de responder la encuesta es un estudiante egresado.</t>
    </r>
  </si>
  <si>
    <t>Cuadro 2- Egresados/as según departamento, por año (en absolutos y porcentajes)</t>
  </si>
  <si>
    <t>Cuadro 3- Egresados/as según edad, por departamento y total UNLa (en absolutos y porcentajes)</t>
  </si>
  <si>
    <t>Cuadro 4- Egresados/as según edad, por tipo de carrera y total UNLa (en absolutos y porcentajes)</t>
  </si>
  <si>
    <t>Cuadro 5- Egresados/as según sexo/género, por departamento y total UNLa (en absolutos y porcentajes)</t>
  </si>
  <si>
    <t>Cuadro 6- Egresados/as según máximo nivel educativo alcanzado por los padres, por departamento y total UNLa (en absolutos y porcentajes)</t>
  </si>
  <si>
    <t>Cuadro 7- Egresados/as según principal ocupación del padre, por departamento y total UNLa (en absolutos y porcentajes)</t>
  </si>
  <si>
    <t xml:space="preserve">Cuadro 8- Egresados/as según principal ocupación de la madre, por departamento y total UNLa (en absolutos y porcentajes) </t>
  </si>
  <si>
    <t>Cuadro 9- Egresados/as según si vive solo, por departamento y total UNLa (en absolutos y porcentajes)</t>
  </si>
  <si>
    <t>Cuadro 10- Egresados/as según grupo de convivencia, por departamento y total UNLa (en absolutos y porcentajes)</t>
  </si>
  <si>
    <t>Cuadro 11- Egresados/as según cantidad de miembros del hogar actual, por departamento y total UNLa (en absolutos y porcentajes)</t>
  </si>
  <si>
    <t>Cuadro 12- Egresados/as según cantidad de hijos, por departamento y total UNLa (en absolutos y porcentajes)</t>
  </si>
  <si>
    <t>Cuadro 13- Egresados/as según condición de vivienda del grupo familiar, por departamento y total UNLa (en absolutos y porcentajes)</t>
  </si>
  <si>
    <t>Cuadro 14- Egresados/as según tipo ingresos percibidos en el hogar, por departamento y total UNLa (en absolutos y porcentajes)</t>
  </si>
  <si>
    <t>Cuadro 15- Egresados/as según principal sostén del hogar, por departamento y total UNLa (en absolutos y porcentajes)</t>
  </si>
  <si>
    <t>Cuadro 16- Egresados/as según ocupación del principal sostén del hogar, por departammento y total UNLa (en absolutos y porcentajes)</t>
  </si>
  <si>
    <t>Cuadro 17- Egresados/as según condición laboal durante el transcurso de su carrera, por departamento y total UNLa (en absolutos y porcentajes)</t>
  </si>
  <si>
    <t>Cuadro 18- Egresados/as según porcentaje de tiempo de la carrera que tuvo trabajo, por departamento y total UNLa (en absolutos y porcentajes)</t>
  </si>
  <si>
    <t>Cuadro 19- Egresados/as según situación laboral, por departamento y total UNLa (en abolsutos y porcentajes)</t>
  </si>
  <si>
    <t>Cuadro 27- Egresados/as según realización de una carrera anterior a la que acaba de finalizar, por departamento y total UNLa (en absolutos y porcentajes)</t>
  </si>
  <si>
    <t>Cuadro 32- Egresados/as según motivo principal para la elección de la Universidad Nacional de Lanús, por departamento y total UNLa (en absolutos y porcentajes)</t>
  </si>
  <si>
    <t>Cuadro 33- Egresados/as según opinión sobre la formación recibida en la carrera, por departamento y total UNLa (en absolutos y porcentajes)</t>
  </si>
  <si>
    <t>Cuadro 34- Egresados/as según conisderación sobre el nivel de exigencia durante la carrera, por departamento y total UNLa (en absolutos y porcentajes)</t>
  </si>
  <si>
    <t>Cuadro 35- Egresados/as según participación en otras actividades de la Universidad, por departamento y total UNLa (en absolutos y porcentajes)</t>
  </si>
  <si>
    <t>Cuadro 36- Egresados/as según percepción de becas en el transcurso de la carrera, por departamento y total UNLa (en absolutos y porcentajes)</t>
  </si>
  <si>
    <t>Cuadro 37- Egresados/as según tipo de beca percibida en el transcurso de la carrera, por departamento y total UNLa (en absolutos y porcentajes)</t>
  </si>
  <si>
    <t>Cuadro 38- Egresados/as según si debió elaborar tesis/tesina/trabajo final para su egreso, por departamento y total UNLa (en absolutos y porcentajes)</t>
  </si>
  <si>
    <t>Cuadro 39- Egresados/as según nivel de dificultad de la tesis/tesina/trabajo final para su egreso, por departamento y total UNLa (en absolutos y porcentajes)</t>
  </si>
  <si>
    <t>Cuadro 40- Egresados/as según tipo de dificultades experimentadas en la realización de la tesis/tesina/trabajo final para su egreso, por departamento y total UNLa (en absolutos y porcentajes)</t>
  </si>
  <si>
    <t>Cuadro 41- Egresados/as según tiempo que demoró en la presentación de la tesis/tesina/trabajo final para su egreso, por departamento y total UNLa (en absolutos y porcentajes)</t>
  </si>
  <si>
    <t>Cuadro 42- Egresados/as según si prevé realizar estudios de posgrado, por departamento y total UNLa (en absolutos y porcentajes)</t>
  </si>
  <si>
    <t>Cuadro 43- Egresados/as según tipo de formación de posgrado que prevé realizar, por departamento y total UNLa (en absolutos y porcentajes)</t>
  </si>
  <si>
    <t>Cuadro 44- Egresados/as según razones para continuar con formación de posgrado, por departamento y total UNLa (en absolutos y porcentajes)</t>
  </si>
  <si>
    <t>Cuadro 45- Egresados/as según institución que elegiría para continuar con formación de posgrado, por departamento y total UNLa (en absolutos y porcentajes)</t>
  </si>
  <si>
    <t>Cuadro 46- Egresados/as según conocimiento sobre las becas ofrecidas por la Universidad Nacional de Lanús para realizar estudios en el exterior, por departamento y total UNLa (en absolutos y porcentajes)</t>
  </si>
  <si>
    <t>Cuadro 47- Egresados/as según temas de interés institucional sobre los cuales les interesaría seguir recibiendo información, por departamento y total UNLa (en absolutos y porcentajes)</t>
  </si>
  <si>
    <t>Cuadro 2.a) Egresados/as según departamento, por año (en porcentajes).</t>
  </si>
  <si>
    <t>Cuadro 2.b) Egresados/as según departamento, por año (en absolutos).</t>
  </si>
  <si>
    <t>Cuadro 3.a) Egresados/as según edad, por departamento y total UNLa (en porcentajes).</t>
  </si>
  <si>
    <t>Cuadro 3.b) Egresados/as según edad, por departamento y total UNLa (en absolutos).</t>
  </si>
  <si>
    <t>Cuadro 4.a) Egresados/as según edad, por tipo de carrera y total UNLa (en porcentajes).</t>
  </si>
  <si>
    <t>Cuadro 4.b) Egresados/as según edad, por tipo de carrera y total UNLa (en absolutos).</t>
  </si>
  <si>
    <t>Cuadro 5.b) Egresados/as según sexo/género, por departamento y total UNLa (en absolutos).</t>
  </si>
  <si>
    <t>Cuadro 6.a) Egresados/as según máximo nivel educativo alcanzado por los padres, por departamento y total UNLa (en porcentajes).</t>
  </si>
  <si>
    <t>Cuadro 6.b) Egresados/as según máximo nivel educativo alcanzado por los padres, por departamento y total UNLa (en absolutos).</t>
  </si>
  <si>
    <t>Cuadro 7.a) Egresados/as según principal ocupación del padre, por departamento y total UNLa (en porcentajes).</t>
  </si>
  <si>
    <t>Cuadro 7.b) Egresados/as según principal ocupación del padre, por departamento y total UNLa (en absolutos).</t>
  </si>
  <si>
    <t xml:space="preserve">Cuadro 8.a) Egresados/as según principal ocupación de la madre, por departamento y total UNLa (en porcentajes). </t>
  </si>
  <si>
    <t xml:space="preserve">Cuadro 8.b) Egresados/as según principal ocupación de la madre, por departamento y total UNLa (en absolutos). </t>
  </si>
  <si>
    <t>Cuadro 9.a) Egresados/as según si vive solo, por departamento y total UNLa (en porcentajes).</t>
  </si>
  <si>
    <t>Cuadro 9.b) Egresados/as según si vive solo, por departamento y total UNLa (en absolutos).</t>
  </si>
  <si>
    <t>Cuadro 10.a) Egresados/as según grupo de convivencia, por departamento y total UNLa (en porcentajes).</t>
  </si>
  <si>
    <t>Cuadro 10.b) Egresados/as según grupo de convivenvia, por departamento y total UNLa (en absolutos).</t>
  </si>
  <si>
    <t>Cuadro 11.a) Egresados/as según cantidad de miembros del hogar actual, por departamento y total UNLa (en porcentajes).</t>
  </si>
  <si>
    <t>Cuadro 11.b) Egresados/as según cantidad de miembros del hogar actual, por departamento y total UNLa (en absolutos).</t>
  </si>
  <si>
    <t>Cuadro 12.a) Egresados/as según cantidad de hijos, por departamento y total UNLa (en porcentajes).</t>
  </si>
  <si>
    <t>Cuadro 12.b) Egresados/as según cantidad de hijos, por departamento y total UNLa (en absolutos).</t>
  </si>
  <si>
    <t>Cuadro 13.a) Egresados/as según condición de vivienda del grupo familiar, por departamento y total UNLa (en porcentajes).</t>
  </si>
  <si>
    <t>Cuadro 13.b) Egresados/as según condición de vivienda del grupo familiar, por departamento y total UNLa (en absolutos).</t>
  </si>
  <si>
    <t>Cuadro 14.a) Egresados/as según tipo ingresos percibidos en el hogar, por departamento y total UNLa (en porcentajes).</t>
  </si>
  <si>
    <t>Cuadro 14.b) Egresados/as según tipo de ingresos percibidos en el hogar, por departamento y total UNLa (en absolutos).</t>
  </si>
  <si>
    <t>Cuadro 15.a) Egresados/as según principal sostén del hogar, por departamento y total UNLa (en porcentajes).</t>
  </si>
  <si>
    <t>Cuadro 15.b) Egresados/as según principal sostén del hogar, por departamento y total UNLa (en absolutos).</t>
  </si>
  <si>
    <t>Cuadro 16.a) Egresados/as según ocupación del principal sostén del hogar, por departammento y total UNLa (en porcentajes).</t>
  </si>
  <si>
    <t>Cuadro 16.b) Egresados/as según ocupación del principal sostén del hogar, por departammento y total UNLa (en absolutos).</t>
  </si>
  <si>
    <t>Cuadro 17.a) Egresados/as según condición laboal durante el transcurso de su carrera, por departamento y total UNLa (en porcentajes).</t>
  </si>
  <si>
    <t>Cuadro 17.b) Egresados/as según condición laboal durante el transcurso de su carrera, por departamento y total UNLa (en absolutos).</t>
  </si>
  <si>
    <t>Cuadro 18.a) Egresados/as según porcentaje de tiempo de la carrera que tuvo trabajo, por departamento y total UNLa (en porcentajes).</t>
  </si>
  <si>
    <t>Cuadro 18.b) Egresados/as según porcentaje de tiempo de la carrera que tuvo trabajo por departamento y totall UNLa (en absolutos).</t>
  </si>
  <si>
    <t>Cuadro 19.a) Egresados/as según situación laboral, por departamento y total UNLa (en porcentajes).</t>
  </si>
  <si>
    <t>Cuadro 19.b) Egresados/as según situación laboral, por departamento y total UNLa (en absolutos).</t>
  </si>
  <si>
    <t>Cuadro 27.a) Egresados/as según realización de una carrera anterior a la que acaba de finalizar, por departamento y total UNLa (en porcentajes).</t>
  </si>
  <si>
    <t>Cuadro 27.b) Egresados/as según realización de una carrera anterior a la que acaba de finalizar, por departamento y total UNLa (en absolutos).</t>
  </si>
  <si>
    <t>Cuadro 32.a) Egresados/as según motivo principal para la elección de la Universidad Nacional de Lanús, por departamento y total UNLa (en porcentajes).</t>
  </si>
  <si>
    <t>Cuadro 32.b) Egresados/as según motivo principal para la elección de la Universidad Nacional de Lanús, por departamento y total UNLa (en absolutos).</t>
  </si>
  <si>
    <t>Cuadro 33.a) Egresados/as según opinión sobre la formación recibida en la carrera, por departamento y total UNLa (en porcentajes).</t>
  </si>
  <si>
    <t>Cuadro 33.b) Egresados/as según opinión sobre la formación recibida en la carrera, por departamento y total UNLa (en absolutos).</t>
  </si>
  <si>
    <t>Cuadro 34.a) Egresados/as según conisderación sobre el nivel de exigencia durante la carrera, por departamento y total UNLa (en porcentajes).</t>
  </si>
  <si>
    <t>Cuadro 34.b) Egresados/as según conisderación sobre el nivel de exigencia durante la carrera, por departamento y total UNLa (en absolutos).</t>
  </si>
  <si>
    <t>Cuadro 35.a) Egresados/as según participación en otras actividades de la Universidad, por departamento y total UNLa (en porcentajes).</t>
  </si>
  <si>
    <t>Cuadro 35.b) Egresados/as según participación en otras actividades de la Universidad, por departamento y total UNLa (en absolutos).</t>
  </si>
  <si>
    <t>Cuadro 36.a) Egresados/as según percepción de becas en el transcurso de la carrera, por departamento y total UNLa (en porcentajes).</t>
  </si>
  <si>
    <t>Cuadro 36.b) Egresados/as según percepción de becas en el transcurso de la carrera, por departamento y total UNLa (en absolutos).</t>
  </si>
  <si>
    <t>Cuadro 37.a) Egresados/as según tipo de beca percibida en el transcurso de la carrera, por departamento y total UNLa (en porcentajes).</t>
  </si>
  <si>
    <t>Cuadro 37.b) Egresados/as según tipo de beca percibida en el transcurso de la carrera, por departamento y total UNLa (en absolutos).</t>
  </si>
  <si>
    <t>Cuadro 38.a) Egresados/as según si debió elaborar tesis/tesina/trabajo final para su egreso, por departamento y total UNLa (en porcentajes).</t>
  </si>
  <si>
    <t>Cuadro 38.b) Egresados/as según si debió elaborar tesis/tesina/trabajo final para su egreso, por departamento y total UNLa (en absolutos).</t>
  </si>
  <si>
    <t>Cuadro 39.a) Egresados/as según nivel de dificultad de la tesis/tesina/trabajo final para su egreso, por departamento y total UNLa (en porcentajes).</t>
  </si>
  <si>
    <t>Cuadro 39.b) Egresados/as según nivel de dificultad de la tesis/tesina/trabajo final para su egreso, por departamento y total UNLa (en absolutos).</t>
  </si>
  <si>
    <t>Cuadro 40.a) Egresados/as según tipo de dificultades experimentadas en la realización de la tesis/tesina/trabajo final para su egreso, por departamento y total UNLa (en porcentajes).</t>
  </si>
  <si>
    <t>Cuadro 40.b) Egresados/as según tipo de dificultades experimentadas en la realización de la tesis/tesina/trabajo final para su egreso, por departamento y total UNLa (en absolutos).</t>
  </si>
  <si>
    <t>Cuadro 41.a) Egresados/as según tiempo que demoró en la presentación de la tesis/tesina/trabajo final para su egreso, por departamento y total UNLa (en porcentajes).</t>
  </si>
  <si>
    <t>Cuadro 41.b) Egresados/as según tiempo que demoró en la presentación de la tesis/tesina/trabajo final para su egreso, por departamento y total UNLa (en absolutos).</t>
  </si>
  <si>
    <t>Cuadro 42.a) Egresados/as según si prevé realizar estudios de posgrado, por departamento y total UNLa (en porcentajes).</t>
  </si>
  <si>
    <t>Cuadro 42.b) Egresados/as según si prevé realizar estudios de posgrado, por departamento y total UNLa (en absolutos).</t>
  </si>
  <si>
    <t>Cuadro 43.a) Egresados/as según tipo de formación de posgrado que prevé realizar, por departamento y total UNLa (en porcentajes).</t>
  </si>
  <si>
    <t>Cuadro 43.b) Egresados/as según tipo de formación de posgrado que prevé realizar, por departamento y total UNLa (en absolutos).</t>
  </si>
  <si>
    <t>Cuadro 44.a) Egresados/as según razones para continuar con formación de posgrado, por departamento y total UNLa (en porcentajes).</t>
  </si>
  <si>
    <t>Cuadro 44.b) Egresados/as según razones para continuar con formación de posgrado, por departamento y total UNLa (en absolutos).</t>
  </si>
  <si>
    <t>Cuadro 45.a) Egresados/as según institución que elegiría para continuar con formación de posgrado, por departamento y total UNLa (en porcentajes).</t>
  </si>
  <si>
    <t>Cuadro 45.b) Egresados/as según institución que elegiría para continuar con formación de posgrado, por departamento y total UNLa (en absolutos).</t>
  </si>
  <si>
    <t>Cuadro 46.a) Egresados/as según conocimiento sobre las becas ofrecidas por la Universidad Nacional de Lanús para realizar estudios en el exterior, por departamento y total UNLa (en porcentajes).</t>
  </si>
  <si>
    <t>Cuadro 46.b) Egresados/as según conocimiento sobre las becas ofrecidas por la Universidad Nacional de Lanús para realizar estudios en el exterior, por departamento y total UNLa (en absolutos).</t>
  </si>
  <si>
    <t>Cuadro 47.a) Egresados/as según temas de interés institucional sobre los cuales les interesaría seguir recibiendo información, por departamento y total UNLa (en porcentajes).</t>
  </si>
  <si>
    <t>Cuadro 47.b) Egresados/as según temas de interés institucional sobre los cuales les interesaría seguir recibiendo información, por departamento y total UNLa (en absolutos).</t>
  </si>
  <si>
    <t>Cuadro 1- Egresados/as UNLa 2017-2019 de título final según departamento y título</t>
  </si>
  <si>
    <t>Cuadro 1. Egresados/as UNLa 2017-2019 de título final según departamento y título.</t>
  </si>
  <si>
    <t>Cuadro 20- Egresados/as que trabajan según tiempo que trabaja en su actual ocupación, por departamento y total UNLa (en absolutos y porcentajes)</t>
  </si>
  <si>
    <t>Cuadro 21- Egresados/as que trabajan según principal medio por el que obtuvo el trabajo actual (en absolutos y porcentajes)</t>
  </si>
  <si>
    <t>Cuadro 22- Egresados/as que trabajan según país, provincia y partido/departamento donde trabaja actualmente, por departamento y total UNLa (en absolutos y porcentajes)</t>
  </si>
  <si>
    <t>Cuadro 23- Egresados/as que trabajan según sector en el que desempeña sus actividades, por departamento y total UNLa (en absolutos y porcentajes)</t>
  </si>
  <si>
    <t>Cuadro 24- Egresados/as que trabajan según ocupación, por departamento y total UNLa (en abolutos y porcentajes)</t>
  </si>
  <si>
    <t>Cuadro 25- Egresados/as que trabajan según cantidad de personas a cargo en su trabajo, por departamento y total UNLa (en absolutos y porcentajes)</t>
  </si>
  <si>
    <t>Cuadro 26- Egresados/as que trabajan según relación entre la actividad realizada en su trabajo y los estudios cursados, por departamento y total UNLa (en absolutos y porcentajes)</t>
  </si>
  <si>
    <t>Cuadro 20.a) Egresados/as que trabajan según tiempo que trabaja en su actual ocupación, por departamento y total UNLa (en porcentajes).</t>
  </si>
  <si>
    <t>Cuadro 20.b) Egresados/as que trabajan según tiempo que trabaja en su actual ocupación, por departamento y total UNLa (en absolutos).</t>
  </si>
  <si>
    <t>Cuadro 21.a) Egresados/as que trabajan según principal medio por el que obtuvo el trabajo actual (en porcentajes).</t>
  </si>
  <si>
    <t>Cuadro 21.b) Egresados/as que trabajan según principal medio por el que obtuvo el trabajo actual (en absolutos).</t>
  </si>
  <si>
    <t>Cuadro 22.a) Egresados/as que trabajan según país, provincia y partido/departamento donde trabaja actualmente, por departamento y total UNLa (en porcentajes).</t>
  </si>
  <si>
    <t>Cuadro 22.b) Egresados/as que trabajan según país, provincia y partido/departamento donde trabaja actualmente, por departamento y total UNLa (en absolutos).</t>
  </si>
  <si>
    <t>Cuadro 23.a) Egresados/as que trabajan según sector en el que desempeña sus actividades, por departamento y total UNLa (en porcentajes).</t>
  </si>
  <si>
    <t>Cuadro 23.b) Egresados/as que trabajan según sector en el que desempeña sus actividades, por departamento y total UNLa (en absolutos).</t>
  </si>
  <si>
    <t>Cuadro 24.a) Egresados/as que trabajan según ocupación, por departamento y total UNLa (en porcentajes).</t>
  </si>
  <si>
    <t>Cuadro 24.b) Egresados/as que trabajan según ocupación, por departamento y total UNLa (en absolutos).</t>
  </si>
  <si>
    <t>Cuadro 25.a) Egresados/as que trabajan según cantidad de personas a cargo en su trabajo, por departamento y total UNLa (en porcentajes).</t>
  </si>
  <si>
    <t>Cuadro 25.b) Egresados/as que trabajan según cantidad de personas a cargo en su trabajo, por departamento y total UNLa (en absolutos).</t>
  </si>
  <si>
    <t>Cuadro 26.a) Egresados/as que trabajan según relación entre la actividad realizada en su trabajo y los estudios cursados, por departamento y total UNLa (en porcentajes).</t>
  </si>
  <si>
    <t>Cuadro 28- Egresados/as que realizaron una carrera anterior según nombre de dicha carrera, por departamento y total UNLa (en absolutos y porcentajes)</t>
  </si>
  <si>
    <t>Cuadro 29- Egresados/as que realizaron una carrera anterior según tipo de título de dicha carrera, por departamento y total UNLa (en absolutos y porcentajes)</t>
  </si>
  <si>
    <t>Cuadro 30- Egresados/as que realizaron una carrera anterior según finalización de dicha carrera, por departamento y total UNLa (en absolutos y porcentajes)</t>
  </si>
  <si>
    <t>Cuadro 31- Egresados/as que realizaron una carrera anterior según tipo de institución donde cursó dicha carrera, por departamento y total UNLa (en absolutos y porcentajes)</t>
  </si>
  <si>
    <t>Cuadro 28.a) Egresados/as que realizaron una carrera anterior según nombre de dicha carrera, por departamento y total UNLa (en porcentajes).</t>
  </si>
  <si>
    <t>Cuadro 28.b) Egresados/as que realizaron una carrera anterior según nombre de dicha carrera, por departamento y total UNLa (en absolutos).</t>
  </si>
  <si>
    <t>Cuadro 29.a) Egresados/as que realizaron una carrera anterior según tipo de título de dicha carrera, por departamento y total UNLa (en porcentajes).</t>
  </si>
  <si>
    <t>Cuadro 29.b) Egresados/as que realizaron una carrera anterior según tipo de título de dicha carrera, por departamento y total UNLa (en absolutos).</t>
  </si>
  <si>
    <t>Cuadro 30.a) Egresados/as que realizaron una carrera anterior según finalización de dicha carrera, por departamento y total UNLa (en porcentajes).</t>
  </si>
  <si>
    <t>Cuadro 30.b) Egresados/as que realizaron una carrera anterior según finalización de dicha carrera, por departamento y total UNLa (en absolutos).</t>
  </si>
  <si>
    <t>Cuadro 31.a) Egresados/as que realizaron una carrera anterior según tipo de institución donde cursó dicha carrera, por departamento y total UNLa (en porcentajes).</t>
  </si>
  <si>
    <t>Cuadro 31.b) Egresados/as que realizaron una carrera anterior según tipo de institución donde cursó dicha carrera, por departamento y total UNLa (en absolutos).</t>
  </si>
  <si>
    <t>PRESENTACIÓN ENCUESTA OBLIGATORIA UNLA 2017-2019</t>
  </si>
  <si>
    <t>Cuadro 5.a) Egresados/as según sexo, por departamento y total UNLa (en porcentajes).</t>
  </si>
  <si>
    <t>Sexo</t>
  </si>
  <si>
    <t xml:space="preserve">El trabajo de campo se extendió desde el 17-11-2017 al 31-21-2019. El relevamiento comenzó en noviembre de 2017 debido al tiempo que tomó la puesta en funcionamiento del instrumento de manera virtual una vez que fue aprobado por el Consejo Superior de la Universidad. De ahí que los casos correspondientes al año 2017 están subrepresentados con respecto al total de casos analizados, en tanto que para los años 2018 y 2019 este informe tiene un carácter censal.     </t>
  </si>
  <si>
    <t>Título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</si>
</sst>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0.0%"/>
  </numFmts>
  <fonts count="28"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
      <sz val="9"/>
      <color rgb="FF000000"/>
      <name val="Calibri"/>
      <family val="2"/>
      <scheme val="minor"/>
    </font>
    <font>
      <b/>
      <u/>
      <sz val="12"/>
      <color theme="1"/>
      <name val="Calibri"/>
      <family val="2"/>
      <scheme val="minor"/>
    </font>
    <font>
      <sz val="9"/>
      <color theme="1"/>
      <name val="Calibri"/>
      <family val="2"/>
      <scheme val="minor"/>
    </font>
    <font>
      <u/>
      <sz val="11"/>
      <color theme="10"/>
      <name val="Calibri"/>
      <family val="2"/>
      <scheme val="minor"/>
    </font>
    <font>
      <sz val="10"/>
      <color theme="1"/>
      <name val="Calibri"/>
      <family val="2"/>
      <scheme val="minor"/>
    </font>
    <font>
      <b/>
      <i/>
      <sz val="10"/>
      <color theme="1"/>
      <name val="Calibri"/>
      <family val="2"/>
      <scheme val="minor"/>
    </font>
    <font>
      <u/>
      <sz val="10"/>
      <color rgb="FF0070C0"/>
      <name val="Calibri"/>
      <family val="2"/>
      <scheme val="minor"/>
    </font>
    <font>
      <b/>
      <sz val="10"/>
      <color rgb="FF0070C0"/>
      <name val="Calibri"/>
      <family val="2"/>
      <scheme val="minor"/>
    </font>
    <font>
      <b/>
      <u/>
      <sz val="10"/>
      <color rgb="FF0070C0"/>
      <name val="Calibri"/>
      <family val="2"/>
      <scheme val="minor"/>
    </font>
    <font>
      <sz val="11"/>
      <color theme="0"/>
      <name val="Calibri"/>
      <family val="2"/>
      <scheme val="minor"/>
    </font>
    <font>
      <sz val="12"/>
      <color theme="1"/>
      <name val="Calibri"/>
      <family val="2"/>
      <scheme val="minor"/>
    </font>
    <font>
      <i/>
      <sz val="12"/>
      <color theme="1"/>
      <name val="Calibri"/>
      <family val="2"/>
      <scheme val="minor"/>
    </font>
    <font>
      <b/>
      <sz val="14"/>
      <color theme="1"/>
      <name val="Calibri"/>
      <family val="2"/>
      <scheme val="minor"/>
    </font>
    <font>
      <sz val="14"/>
      <color theme="1"/>
      <name val="Calibri"/>
      <family val="2"/>
      <scheme val="minor"/>
    </font>
    <font>
      <b/>
      <u/>
      <sz val="14"/>
      <color theme="1"/>
      <name val="Calibri"/>
      <family val="2"/>
      <scheme val="minor"/>
    </font>
    <font>
      <b/>
      <sz val="10"/>
      <color theme="1"/>
      <name val="Calibri"/>
      <family val="2"/>
      <scheme val="minor"/>
    </font>
    <font>
      <sz val="10"/>
      <color rgb="FF0070C0"/>
      <name val="Calibri"/>
      <family val="2"/>
      <scheme val="minor"/>
    </font>
    <font>
      <b/>
      <sz val="14"/>
      <color theme="0"/>
      <name val="Calibri"/>
      <family val="2"/>
      <scheme val="minor"/>
    </font>
    <font>
      <b/>
      <sz val="26"/>
      <color theme="0"/>
      <name val="Calibri"/>
      <family val="2"/>
      <scheme val="minor"/>
    </font>
    <font>
      <b/>
      <sz val="20"/>
      <color theme="0"/>
      <name val="Calibri"/>
      <family val="2"/>
      <scheme val="minor"/>
    </font>
    <font>
      <b/>
      <u/>
      <sz val="12"/>
      <color rgb="FF0070C0"/>
      <name val="Calibri"/>
      <family val="2"/>
      <scheme val="minor"/>
    </font>
    <font>
      <b/>
      <sz val="12"/>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s>
  <cellStyleXfs count="4">
    <xf numFmtId="0" fontId="0" fillId="0" borderId="0"/>
    <xf numFmtId="9"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190">
    <xf numFmtId="0" fontId="0" fillId="0" borderId="0" xfId="0"/>
    <xf numFmtId="0" fontId="0" fillId="0" borderId="0" xfId="0" applyAlignment="1">
      <alignment horizontal="center"/>
    </xf>
    <xf numFmtId="0" fontId="0" fillId="0" borderId="1" xfId="0" applyBorder="1" applyAlignment="1">
      <alignment horizontal="left" vertical="center" wrapText="1"/>
    </xf>
    <xf numFmtId="0" fontId="0" fillId="0" borderId="0" xfId="0" applyAlignment="1">
      <alignment horizontal="left"/>
    </xf>
    <xf numFmtId="165" fontId="0" fillId="0" borderId="1" xfId="0" applyNumberFormat="1" applyBorder="1" applyAlignment="1">
      <alignment horizontal="center" vertical="center"/>
    </xf>
    <xf numFmtId="0" fontId="0" fillId="0" borderId="0" xfId="0" applyAlignment="1">
      <alignmen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165" fontId="4"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0" fontId="2" fillId="0" borderId="0" xfId="0" applyFont="1"/>
    <xf numFmtId="0" fontId="0" fillId="0" borderId="1" xfId="0" applyBorder="1" applyAlignment="1">
      <alignment vertic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0" fillId="0" borderId="0" xfId="0" applyFill="1"/>
    <xf numFmtId="0" fontId="0" fillId="0" borderId="0" xfId="0" applyFont="1"/>
    <xf numFmtId="165" fontId="0" fillId="0" borderId="0" xfId="0" applyNumberFormat="1" applyBorder="1"/>
    <xf numFmtId="9" fontId="0" fillId="0" borderId="0" xfId="0" applyNumberFormat="1" applyBorder="1"/>
    <xf numFmtId="0" fontId="2" fillId="0" borderId="0" xfId="0" applyNumberFormat="1" applyFont="1" applyFill="1" applyBorder="1"/>
    <xf numFmtId="165" fontId="0" fillId="0" borderId="0" xfId="0" applyNumberFormat="1"/>
    <xf numFmtId="0" fontId="1" fillId="0" borderId="0" xfId="0" applyFon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xf>
    <xf numFmtId="0" fontId="2" fillId="0" borderId="1" xfId="0" applyNumberFormat="1" applyFont="1" applyFill="1" applyBorder="1" applyAlignment="1">
      <alignment horizontal="center"/>
    </xf>
    <xf numFmtId="0" fontId="0" fillId="0" borderId="0" xfId="0" applyFont="1" applyAlignment="1">
      <alignment horizontal="center"/>
    </xf>
    <xf numFmtId="0" fontId="0" fillId="0" borderId="1" xfId="0" applyFont="1" applyBorder="1" applyAlignment="1">
      <alignment horizontal="left" vertical="center" wrapText="1"/>
    </xf>
    <xf numFmtId="165" fontId="0" fillId="0" borderId="1" xfId="0" applyNumberFormat="1" applyFont="1" applyBorder="1" applyAlignment="1">
      <alignment horizontal="center" vertical="center" wrapText="1"/>
    </xf>
    <xf numFmtId="0" fontId="0" fillId="0" borderId="1" xfId="0" applyFont="1" applyBorder="1" applyAlignment="1">
      <alignment horizontal="left"/>
    </xf>
    <xf numFmtId="0" fontId="0" fillId="0" borderId="1" xfId="0" applyNumberFormat="1" applyFont="1" applyBorder="1" applyAlignment="1">
      <alignment horizontal="center"/>
    </xf>
    <xf numFmtId="0" fontId="0" fillId="0" borderId="0" xfId="0" applyFill="1" applyAlignment="1">
      <alignment horizontal="left" indent="2"/>
    </xf>
    <xf numFmtId="165" fontId="0" fillId="0" borderId="1" xfId="0" applyNumberFormat="1" applyFill="1" applyBorder="1" applyAlignment="1">
      <alignment horizontal="center" vertical="center" wrapText="1"/>
    </xf>
    <xf numFmtId="0" fontId="0" fillId="0" borderId="1" xfId="0" applyFill="1" applyBorder="1" applyAlignment="1">
      <alignment wrapText="1"/>
    </xf>
    <xf numFmtId="0" fontId="0" fillId="0" borderId="1" xfId="0" applyNumberFormat="1" applyFill="1" applyBorder="1" applyAlignment="1">
      <alignment horizontal="center"/>
    </xf>
    <xf numFmtId="0" fontId="2" fillId="0" borderId="1" xfId="0" applyFont="1" applyFill="1" applyBorder="1"/>
    <xf numFmtId="0" fontId="0" fillId="0" borderId="1" xfId="0" applyFill="1" applyBorder="1" applyAlignment="1">
      <alignment horizontal="left" vertical="center" wrapText="1"/>
    </xf>
    <xf numFmtId="0" fontId="4" fillId="0" borderId="1" xfId="0" applyFont="1" applyFill="1" applyBorder="1" applyAlignment="1">
      <alignment vertical="center" wrapText="1"/>
    </xf>
    <xf numFmtId="165" fontId="4" fillId="0" borderId="1" xfId="0" applyNumberFormat="1" applyFont="1" applyBorder="1" applyAlignment="1">
      <alignment horizontal="center" vertical="center" wrapText="1"/>
    </xf>
    <xf numFmtId="0" fontId="0" fillId="0" borderId="1" xfId="0" applyFill="1" applyBorder="1" applyAlignment="1">
      <alignment horizontal="left"/>
    </xf>
    <xf numFmtId="0" fontId="2" fillId="0" borderId="1" xfId="0" applyFont="1" applyFill="1" applyBorder="1" applyAlignment="1">
      <alignment horizontal="left" wrapText="1"/>
    </xf>
    <xf numFmtId="165" fontId="0" fillId="0" borderId="1" xfId="0" applyNumberFormat="1" applyFill="1" applyBorder="1" applyAlignment="1">
      <alignment horizont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xf>
    <xf numFmtId="165" fontId="0" fillId="0" borderId="1" xfId="0" applyNumberFormat="1" applyFill="1" applyBorder="1" applyAlignment="1">
      <alignment horizontal="center"/>
    </xf>
    <xf numFmtId="0" fontId="0" fillId="0" borderId="0" xfId="0" applyFill="1" applyAlignment="1">
      <alignment horizontal="center"/>
    </xf>
    <xf numFmtId="0" fontId="0" fillId="0" borderId="0" xfId="0" applyNumberFormat="1" applyFill="1"/>
    <xf numFmtId="0" fontId="2" fillId="0" borderId="0" xfId="0" applyFont="1" applyFill="1" applyBorder="1" applyAlignment="1">
      <alignment horizontal="left"/>
    </xf>
    <xf numFmtId="0" fontId="0" fillId="0" borderId="1" xfId="0" applyFont="1" applyFill="1" applyBorder="1" applyAlignment="1">
      <alignment horizontal="left" wrapText="1"/>
    </xf>
    <xf numFmtId="0" fontId="0" fillId="2" borderId="1" xfId="0" applyFill="1" applyBorder="1" applyAlignment="1">
      <alignment horizontal="left"/>
    </xf>
    <xf numFmtId="0" fontId="0" fillId="2" borderId="1" xfId="0" applyFont="1" applyFill="1" applyBorder="1" applyAlignment="1">
      <alignment horizontal="left" wrapText="1"/>
    </xf>
    <xf numFmtId="0" fontId="0" fillId="2" borderId="0" xfId="0" applyFill="1"/>
    <xf numFmtId="0" fontId="2" fillId="2" borderId="1" xfId="0" applyFont="1" applyFill="1" applyBorder="1" applyAlignment="1">
      <alignment horizontal="center" vertical="center" wrapText="1"/>
    </xf>
    <xf numFmtId="165" fontId="0" fillId="2" borderId="1" xfId="0" applyNumberFormat="1" applyFill="1" applyBorder="1" applyAlignment="1">
      <alignment horizontal="center" wrapText="1"/>
    </xf>
    <xf numFmtId="0" fontId="0" fillId="2" borderId="1" xfId="0" applyNumberFormat="1" applyFill="1" applyBorder="1" applyAlignment="1">
      <alignment horizontal="center"/>
    </xf>
    <xf numFmtId="165" fontId="0" fillId="2" borderId="1" xfId="0" applyNumberFormat="1" applyFill="1" applyBorder="1" applyAlignment="1">
      <alignment horizontal="center" vertical="center"/>
    </xf>
    <xf numFmtId="0" fontId="2" fillId="2" borderId="1" xfId="0" applyFont="1" applyFill="1" applyBorder="1" applyAlignment="1">
      <alignment horizontal="left"/>
    </xf>
    <xf numFmtId="0" fontId="0" fillId="2" borderId="1" xfId="0" applyFont="1" applyFill="1" applyBorder="1" applyAlignment="1">
      <alignment horizontal="left"/>
    </xf>
    <xf numFmtId="165" fontId="0" fillId="2" borderId="1" xfId="0" applyNumberFormat="1" applyFill="1" applyBorder="1" applyAlignment="1">
      <alignment horizontal="center"/>
    </xf>
    <xf numFmtId="0" fontId="2" fillId="3" borderId="1" xfId="0" applyFont="1" applyFill="1" applyBorder="1" applyAlignment="1">
      <alignment horizontal="left"/>
    </xf>
    <xf numFmtId="9" fontId="2" fillId="3" borderId="1" xfId="0" applyNumberFormat="1" applyFont="1" applyFill="1" applyBorder="1" applyAlignment="1">
      <alignment horizontal="center"/>
    </xf>
    <xf numFmtId="0" fontId="0" fillId="2" borderId="1" xfId="0" applyFont="1" applyFill="1" applyBorder="1" applyAlignment="1">
      <alignment horizontal="left" vertical="center" wrapText="1"/>
    </xf>
    <xf numFmtId="0" fontId="0" fillId="2" borderId="0" xfId="0" applyFill="1" applyAlignment="1">
      <alignment horizontal="center"/>
    </xf>
    <xf numFmtId="9" fontId="0" fillId="2" borderId="1" xfId="0" applyNumberFormat="1" applyFill="1" applyBorder="1" applyAlignment="1">
      <alignment horizontal="center"/>
    </xf>
    <xf numFmtId="0" fontId="0" fillId="2" borderId="0" xfId="0" applyFill="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165" fontId="4" fillId="2" borderId="1" xfId="0" applyNumberFormat="1" applyFont="1" applyFill="1" applyBorder="1" applyAlignment="1">
      <alignment horizontal="center" vertical="center"/>
    </xf>
    <xf numFmtId="9" fontId="3" fillId="2" borderId="1" xfId="0" applyNumberFormat="1" applyFont="1" applyFill="1" applyBorder="1" applyAlignment="1">
      <alignment horizontal="center" vertical="center"/>
    </xf>
    <xf numFmtId="0" fontId="4" fillId="2" borderId="0" xfId="0" applyFont="1" applyFill="1" applyBorder="1" applyAlignment="1">
      <alignment vertical="center"/>
    </xf>
    <xf numFmtId="9" fontId="4" fillId="2" borderId="0" xfId="0" applyNumberFormat="1" applyFont="1" applyFill="1" applyBorder="1" applyAlignment="1">
      <alignment horizontal="center" vertical="center"/>
    </xf>
    <xf numFmtId="0" fontId="0" fillId="2" borderId="1" xfId="0" applyFill="1" applyBorder="1" applyAlignment="1">
      <alignment vertical="center"/>
    </xf>
    <xf numFmtId="0" fontId="2" fillId="2" borderId="0" xfId="0" applyFont="1" applyFill="1"/>
    <xf numFmtId="0" fontId="3"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9" fontId="2" fillId="0" borderId="1" xfId="0" applyNumberFormat="1" applyFont="1" applyFill="1" applyBorder="1" applyAlignment="1">
      <alignment horizontal="center"/>
    </xf>
    <xf numFmtId="9" fontId="2" fillId="2" borderId="1" xfId="0" applyNumberFormat="1" applyFont="1" applyFill="1" applyBorder="1" applyAlignment="1">
      <alignment horizontal="center" wrapText="1"/>
    </xf>
    <xf numFmtId="0" fontId="2" fillId="2" borderId="1" xfId="0" applyNumberFormat="1" applyFont="1" applyFill="1" applyBorder="1" applyAlignment="1">
      <alignment horizontal="center"/>
    </xf>
    <xf numFmtId="9" fontId="2" fillId="2" borderId="1" xfId="0" applyNumberFormat="1" applyFont="1" applyFill="1" applyBorder="1" applyAlignment="1">
      <alignment horizontal="center" vertical="center"/>
    </xf>
    <xf numFmtId="9" fontId="2" fillId="2" borderId="1" xfId="0" applyNumberFormat="1" applyFont="1" applyFill="1" applyBorder="1" applyAlignment="1">
      <alignment horizontal="center"/>
    </xf>
    <xf numFmtId="0" fontId="3" fillId="2" borderId="1" xfId="0" applyFont="1" applyFill="1" applyBorder="1" applyAlignment="1">
      <alignment horizontal="center" vertical="center" wrapText="1"/>
    </xf>
    <xf numFmtId="165" fontId="2" fillId="2" borderId="0" xfId="0" applyNumberFormat="1" applyFont="1" applyFill="1" applyBorder="1" applyAlignment="1">
      <alignment horizontal="left"/>
    </xf>
    <xf numFmtId="9" fontId="2" fillId="2" borderId="0" xfId="0" applyNumberFormat="1" applyFont="1" applyFill="1" applyBorder="1" applyAlignment="1">
      <alignment horizontal="center"/>
    </xf>
    <xf numFmtId="0" fontId="2" fillId="3" borderId="1" xfId="0" applyFont="1" applyFill="1" applyBorder="1" applyAlignment="1">
      <alignment horizontal="center" vertical="center" wrapText="1"/>
    </xf>
    <xf numFmtId="165" fontId="2" fillId="3" borderId="1" xfId="0" applyNumberFormat="1" applyFont="1" applyFill="1" applyBorder="1" applyAlignment="1">
      <alignment horizontal="center" vertical="center" wrapText="1"/>
    </xf>
    <xf numFmtId="165" fontId="0" fillId="2" borderId="1" xfId="0" applyNumberFormat="1" applyFill="1" applyBorder="1" applyAlignment="1">
      <alignment horizontal="left"/>
    </xf>
    <xf numFmtId="165" fontId="2" fillId="3" borderId="1" xfId="0" applyNumberFormat="1" applyFont="1" applyFill="1" applyBorder="1" applyAlignment="1">
      <alignment horizontal="left"/>
    </xf>
    <xf numFmtId="0" fontId="0" fillId="2" borderId="1" xfId="0" applyNumberFormat="1" applyFont="1" applyFill="1" applyBorder="1" applyAlignment="1">
      <alignment horizontal="center"/>
    </xf>
    <xf numFmtId="0" fontId="0" fillId="0" borderId="1" xfId="0" applyBorder="1" applyAlignment="1">
      <alignment vertical="center" wrapText="1"/>
    </xf>
    <xf numFmtId="0" fontId="2" fillId="3" borderId="1"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165" fontId="2" fillId="3" borderId="2" xfId="0" applyNumberFormat="1" applyFont="1" applyFill="1" applyBorder="1" applyAlignment="1">
      <alignment horizontal="center" vertical="center" wrapText="1"/>
    </xf>
    <xf numFmtId="0" fontId="0" fillId="0" borderId="2" xfId="0" applyBorder="1" applyAlignment="1">
      <alignment horizontal="left"/>
    </xf>
    <xf numFmtId="165" fontId="0" fillId="0" borderId="2" xfId="0" applyNumberFormat="1" applyBorder="1" applyAlignment="1">
      <alignment horizontal="center" vertical="center"/>
    </xf>
    <xf numFmtId="0" fontId="0" fillId="0" borderId="2" xfId="0" applyBorder="1"/>
    <xf numFmtId="0" fontId="0" fillId="2" borderId="2" xfId="0" applyFill="1" applyBorder="1" applyAlignment="1">
      <alignment horizontal="left"/>
    </xf>
    <xf numFmtId="165" fontId="0" fillId="2" borderId="2" xfId="0" applyNumberFormat="1" applyFill="1" applyBorder="1" applyAlignment="1">
      <alignment horizontal="center"/>
    </xf>
    <xf numFmtId="165" fontId="2" fillId="3" borderId="2" xfId="0" applyNumberFormat="1" applyFont="1" applyFill="1" applyBorder="1" applyAlignment="1">
      <alignment horizontal="left"/>
    </xf>
    <xf numFmtId="9" fontId="2" fillId="3" borderId="2" xfId="0" applyNumberFormat="1" applyFont="1" applyFill="1" applyBorder="1" applyAlignment="1">
      <alignment horizontal="center"/>
    </xf>
    <xf numFmtId="0" fontId="0" fillId="2" borderId="2" xfId="0" applyNumberFormat="1" applyFill="1" applyBorder="1" applyAlignment="1">
      <alignment horizontal="center"/>
    </xf>
    <xf numFmtId="0" fontId="2" fillId="3" borderId="2" xfId="0" applyNumberFormat="1" applyFont="1" applyFill="1" applyBorder="1" applyAlignment="1">
      <alignment horizontal="center"/>
    </xf>
    <xf numFmtId="0" fontId="0" fillId="2" borderId="1" xfId="0" applyFill="1" applyBorder="1"/>
    <xf numFmtId="0" fontId="4" fillId="0" borderId="1" xfId="0"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2"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2" fillId="0" borderId="0" xfId="0" applyFont="1" applyFill="1" applyAlignment="1">
      <alignment horizontal="left"/>
    </xf>
    <xf numFmtId="0" fontId="2" fillId="0" borderId="0" xfId="0" applyFont="1" applyFill="1"/>
    <xf numFmtId="0" fontId="7" fillId="0" borderId="0" xfId="0" applyFont="1"/>
    <xf numFmtId="0" fontId="7" fillId="2" borderId="0" xfId="0" applyFont="1" applyFill="1"/>
    <xf numFmtId="0" fontId="8" fillId="2" borderId="0" xfId="0" applyFont="1" applyFill="1"/>
    <xf numFmtId="0" fontId="3" fillId="2" borderId="0" xfId="0" applyFont="1" applyFill="1" applyBorder="1" applyAlignment="1">
      <alignment vertical="center"/>
    </xf>
    <xf numFmtId="9" fontId="3" fillId="2" borderId="0" xfId="0" applyNumberFormat="1" applyFont="1" applyFill="1" applyBorder="1" applyAlignment="1">
      <alignment horizontal="center" vertical="center"/>
    </xf>
    <xf numFmtId="0" fontId="2" fillId="2" borderId="0" xfId="0" applyFont="1" applyFill="1" applyAlignment="1">
      <alignment vertical="center"/>
    </xf>
    <xf numFmtId="0" fontId="0" fillId="0" borderId="1" xfId="0" applyBorder="1"/>
    <xf numFmtId="165" fontId="0" fillId="0" borderId="1" xfId="1" applyNumberFormat="1" applyFont="1" applyBorder="1" applyAlignment="1">
      <alignment horizontal="center" vertical="center"/>
    </xf>
    <xf numFmtId="9" fontId="2" fillId="0" borderId="1" xfId="1" applyNumberFormat="1" applyFont="1" applyBorder="1" applyAlignment="1">
      <alignment horizontal="center" vertical="center"/>
    </xf>
    <xf numFmtId="0" fontId="0" fillId="0" borderId="1" xfId="0" applyBorder="1" applyAlignment="1">
      <alignment horizontal="center" vertical="center"/>
    </xf>
    <xf numFmtId="0" fontId="3" fillId="0" borderId="0" xfId="0" applyFont="1" applyBorder="1" applyAlignment="1">
      <alignment vertical="center"/>
    </xf>
    <xf numFmtId="9" fontId="3" fillId="0" borderId="0" xfId="0" applyNumberFormat="1" applyFont="1" applyBorder="1" applyAlignment="1">
      <alignment horizontal="center" vertical="center"/>
    </xf>
    <xf numFmtId="0" fontId="4" fillId="0" borderId="1" xfId="0" applyFont="1" applyFill="1" applyBorder="1" applyAlignment="1">
      <alignment vertical="center"/>
    </xf>
    <xf numFmtId="0" fontId="0" fillId="0" borderId="1" xfId="0" applyFill="1" applyBorder="1" applyAlignment="1">
      <alignment vertical="center"/>
    </xf>
    <xf numFmtId="0" fontId="4" fillId="0" borderId="1" xfId="0" applyFont="1" applyFill="1" applyBorder="1" applyAlignment="1">
      <alignment horizontal="center" vertical="center"/>
    </xf>
    <xf numFmtId="165" fontId="4" fillId="0" borderId="1" xfId="0" applyNumberFormat="1" applyFont="1" applyFill="1" applyBorder="1" applyAlignment="1">
      <alignment horizontal="center" vertical="center"/>
    </xf>
    <xf numFmtId="0" fontId="2" fillId="0" borderId="0" xfId="0" applyFont="1" applyAlignment="1">
      <alignment vertical="center"/>
    </xf>
    <xf numFmtId="0" fontId="3" fillId="0" borderId="0" xfId="0" applyFont="1" applyBorder="1" applyAlignment="1">
      <alignment horizontal="left" vertical="center"/>
    </xf>
    <xf numFmtId="0" fontId="2" fillId="0" borderId="1" xfId="0" applyFont="1" applyBorder="1" applyAlignment="1">
      <alignment horizontal="center" vertical="center"/>
    </xf>
    <xf numFmtId="9" fontId="2" fillId="0" borderId="1" xfId="1" applyFont="1" applyBorder="1" applyAlignment="1">
      <alignment horizontal="center" vertical="center"/>
    </xf>
    <xf numFmtId="0" fontId="10" fillId="0" borderId="1" xfId="0" applyFont="1" applyBorder="1"/>
    <xf numFmtId="0" fontId="10" fillId="0" borderId="1" xfId="0" applyFont="1" applyBorder="1" applyAlignment="1">
      <alignment horizontal="center" vertical="center"/>
    </xf>
    <xf numFmtId="165" fontId="10" fillId="0" borderId="1" xfId="1" applyNumberFormat="1" applyFont="1" applyBorder="1" applyAlignment="1">
      <alignment horizontal="center" vertical="center"/>
    </xf>
    <xf numFmtId="0" fontId="11" fillId="0" borderId="1" xfId="0" applyFont="1" applyBorder="1" applyAlignment="1">
      <alignment horizontal="center" vertical="center"/>
    </xf>
    <xf numFmtId="165" fontId="11" fillId="0" borderId="1" xfId="1" applyNumberFormat="1" applyFont="1" applyBorder="1" applyAlignment="1">
      <alignment horizontal="center" vertical="center"/>
    </xf>
    <xf numFmtId="0" fontId="2" fillId="0" borderId="1" xfId="0" applyFont="1" applyBorder="1" applyAlignment="1">
      <alignment horizontal="left"/>
    </xf>
    <xf numFmtId="0" fontId="3" fillId="0" borderId="1" xfId="0" applyFont="1" applyFill="1" applyBorder="1" applyAlignment="1">
      <alignment vertical="center" wrapText="1"/>
    </xf>
    <xf numFmtId="0" fontId="3" fillId="0" borderId="1" xfId="2"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165" fontId="4"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65" fontId="0" fillId="0" borderId="1" xfId="1" applyNumberFormat="1" applyFont="1" applyBorder="1"/>
    <xf numFmtId="9" fontId="2" fillId="0" borderId="1" xfId="1" applyNumberFormat="1" applyFont="1" applyBorder="1"/>
    <xf numFmtId="165" fontId="2" fillId="0" borderId="0" xfId="0" applyNumberFormat="1" applyFont="1" applyFill="1" applyBorder="1" applyAlignment="1">
      <alignment horizontal="left"/>
    </xf>
    <xf numFmtId="0" fontId="0" fillId="0" borderId="1" xfId="0" applyNumberFormat="1" applyBorder="1" applyAlignment="1">
      <alignment horizontal="center"/>
    </xf>
    <xf numFmtId="0" fontId="0" fillId="0" borderId="1" xfId="0" applyNumberFormat="1" applyBorder="1" applyAlignment="1">
      <alignment horizontal="center" vertical="center"/>
    </xf>
    <xf numFmtId="0" fontId="0" fillId="0" borderId="2" xfId="0" applyNumberFormat="1" applyBorder="1" applyAlignment="1">
      <alignment horizontal="center"/>
    </xf>
    <xf numFmtId="0" fontId="2" fillId="0" borderId="1" xfId="0" applyFont="1" applyBorder="1" applyAlignment="1">
      <alignment horizontal="left"/>
    </xf>
    <xf numFmtId="9" fontId="3" fillId="0" borderId="1" xfId="1" applyFont="1" applyFill="1" applyBorder="1" applyAlignment="1">
      <alignment horizontal="center" vertical="center" wrapText="1"/>
    </xf>
    <xf numFmtId="0" fontId="12" fillId="0" borderId="0" xfId="3" applyFont="1"/>
    <xf numFmtId="0" fontId="13" fillId="0" borderId="0" xfId="0" applyFont="1"/>
    <xf numFmtId="0" fontId="14" fillId="0" borderId="0" xfId="3" applyFont="1"/>
    <xf numFmtId="0" fontId="12" fillId="0" borderId="0" xfId="3" applyFont="1" applyFill="1" applyAlignment="1">
      <alignment horizontal="left"/>
    </xf>
    <xf numFmtId="0" fontId="12" fillId="0" borderId="0" xfId="3" applyFont="1" applyFill="1"/>
    <xf numFmtId="0" fontId="12" fillId="2" borderId="0" xfId="3" applyFont="1" applyFill="1"/>
    <xf numFmtId="0" fontId="12" fillId="2" borderId="0" xfId="3" applyFont="1" applyFill="1" applyAlignment="1">
      <alignment vertical="center"/>
    </xf>
    <xf numFmtId="0" fontId="12" fillId="0" borderId="0" xfId="3"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19" fillId="0" borderId="0" xfId="0" applyFont="1" applyAlignment="1">
      <alignment horizontal="justify" vertical="center" wrapText="1"/>
    </xf>
    <xf numFmtId="0" fontId="20" fillId="0" borderId="0" xfId="0" applyFont="1"/>
    <xf numFmtId="0" fontId="21" fillId="0" borderId="0" xfId="0" applyFont="1"/>
    <xf numFmtId="0" fontId="22" fillId="0" borderId="0" xfId="0" applyFont="1"/>
    <xf numFmtId="0" fontId="23" fillId="4" borderId="0" xfId="0" applyFont="1" applyFill="1" applyAlignment="1">
      <alignment vertical="center" wrapText="1"/>
    </xf>
    <xf numFmtId="0" fontId="16" fillId="0" borderId="0" xfId="0" applyFont="1" applyAlignment="1">
      <alignment horizontal="justify" vertical="center"/>
    </xf>
    <xf numFmtId="0" fontId="24" fillId="4" borderId="0" xfId="0" applyFont="1" applyFill="1" applyProtection="1">
      <protection locked="0"/>
    </xf>
    <xf numFmtId="0" fontId="15" fillId="4" borderId="0" xfId="0" applyFont="1" applyFill="1" applyProtection="1">
      <protection locked="0"/>
    </xf>
    <xf numFmtId="0" fontId="25" fillId="4" borderId="0" xfId="0" applyFont="1" applyFill="1" applyProtection="1">
      <protection locked="0"/>
    </xf>
    <xf numFmtId="0" fontId="15" fillId="4" borderId="0" xfId="0" applyFont="1" applyFill="1" applyProtection="1"/>
    <xf numFmtId="0" fontId="26" fillId="0" borderId="0" xfId="3" applyFont="1"/>
    <xf numFmtId="0" fontId="27" fillId="2" borderId="0" xfId="0" applyFont="1" applyFill="1"/>
    <xf numFmtId="0" fontId="7" fillId="0" borderId="0" xfId="0" applyFont="1" applyAlignment="1">
      <alignment vertical="center"/>
    </xf>
    <xf numFmtId="0" fontId="27" fillId="0" borderId="0" xfId="0" applyFont="1"/>
    <xf numFmtId="0" fontId="19" fillId="4" borderId="0" xfId="0" applyFont="1" applyFill="1" applyAlignment="1">
      <alignment vertical="center" wrapText="1"/>
    </xf>
    <xf numFmtId="0" fontId="2" fillId="0" borderId="1" xfId="0" applyFont="1" applyBorder="1" applyAlignment="1">
      <alignment horizontal="left"/>
    </xf>
    <xf numFmtId="0" fontId="0" fillId="0" borderId="1" xfId="0" applyBorder="1" applyAlignment="1">
      <alignment horizontal="left" vertical="top"/>
    </xf>
    <xf numFmtId="0" fontId="11" fillId="0" borderId="1" xfId="0" applyFont="1" applyBorder="1" applyAlignment="1">
      <alignment horizontal="left"/>
    </xf>
    <xf numFmtId="0" fontId="0" fillId="0" borderId="1" xfId="0" applyBorder="1" applyAlignment="1">
      <alignment horizontal="left"/>
    </xf>
    <xf numFmtId="0" fontId="2" fillId="2" borderId="0" xfId="0" applyFont="1" applyFill="1" applyAlignment="1">
      <alignment vertical="center" wrapText="1"/>
    </xf>
    <xf numFmtId="0" fontId="0" fillId="0" borderId="0" xfId="0" applyAlignment="1">
      <alignment vertical="center" wrapText="1"/>
    </xf>
    <xf numFmtId="0" fontId="2" fillId="0" borderId="0" xfId="0" applyFont="1" applyAlignment="1">
      <alignment vertical="center" wrapText="1"/>
    </xf>
  </cellXfs>
  <cellStyles count="4">
    <cellStyle name="Hipervínculo" xfId="3" builtinId="8"/>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133350</xdr:rowOff>
    </xdr:from>
    <xdr:to>
      <xdr:col>3</xdr:col>
      <xdr:colOff>523874</xdr:colOff>
      <xdr:row>10</xdr:row>
      <xdr:rowOff>104775</xdr:rowOff>
    </xdr:to>
    <xdr:pic>
      <xdr:nvPicPr>
        <xdr:cNvPr id="2" name="1 Imagen" descr="LogUNLa"/>
        <xdr:cNvPicPr/>
      </xdr:nvPicPr>
      <xdr:blipFill>
        <a:blip xmlns:r="http://schemas.openxmlformats.org/officeDocument/2006/relationships" r:embed="rId1"/>
        <a:srcRect/>
        <a:stretch>
          <a:fillRect/>
        </a:stretch>
      </xdr:blipFill>
      <xdr:spPr bwMode="auto">
        <a:xfrm>
          <a:off x="114299" y="133350"/>
          <a:ext cx="2238375" cy="2257425"/>
        </a:xfrm>
        <a:prstGeom prst="rect">
          <a:avLst/>
        </a:prstGeom>
        <a:noFill/>
        <a:ln w="9525">
          <a:noFill/>
          <a:miter lim="800000"/>
          <a:headEnd/>
          <a:tailEnd/>
        </a:ln>
      </xdr:spPr>
    </xdr:pic>
    <xdr:clientData/>
  </xdr:twoCellAnchor>
  <xdr:twoCellAnchor editAs="oneCell">
    <xdr:from>
      <xdr:col>16</xdr:col>
      <xdr:colOff>9524</xdr:colOff>
      <xdr:row>0</xdr:row>
      <xdr:rowOff>114301</xdr:rowOff>
    </xdr:from>
    <xdr:to>
      <xdr:col>20</xdr:col>
      <xdr:colOff>176669</xdr:colOff>
      <xdr:row>11</xdr:row>
      <xdr:rowOff>9525</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58374" y="114301"/>
          <a:ext cx="2605545" cy="2371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K11"/>
  <sheetViews>
    <sheetView showGridLines="0" tabSelected="1" zoomScaleNormal="100" workbookViewId="0">
      <selection activeCell="E6" sqref="E6"/>
    </sheetView>
  </sheetViews>
  <sheetFormatPr baseColWidth="10" defaultColWidth="9.140625" defaultRowHeight="15" x14ac:dyDescent="0.25"/>
  <cols>
    <col min="1" max="3" width="9.140625" style="175"/>
    <col min="4" max="4" width="10.5703125" style="175" customWidth="1"/>
    <col min="5" max="16384" width="9.140625" style="175"/>
  </cols>
  <sheetData>
    <row r="3" spans="5:11" ht="33.75" x14ac:dyDescent="0.5">
      <c r="E3" s="174" t="s">
        <v>430</v>
      </c>
    </row>
    <row r="4" spans="5:11" ht="26.25" x14ac:dyDescent="0.4">
      <c r="E4" s="176" t="s">
        <v>600</v>
      </c>
    </row>
    <row r="6" spans="5:11" x14ac:dyDescent="0.25">
      <c r="F6" s="177"/>
    </row>
    <row r="7" spans="5:11" x14ac:dyDescent="0.25">
      <c r="K7" s="175" t="s">
        <v>418</v>
      </c>
    </row>
    <row r="10" spans="5:11" x14ac:dyDescent="0.25">
      <c r="F10" s="175" t="s">
        <v>416</v>
      </c>
    </row>
    <row r="11" spans="5:11" x14ac:dyDescent="0.25">
      <c r="H11" s="175" t="s">
        <v>418</v>
      </c>
      <c r="I11" s="175" t="s">
        <v>417</v>
      </c>
    </row>
  </sheetData>
  <sheetProtection algorithmName="SHA-512" hashValue="4SZzk7o6ROBlA7o9SBChDcTQv/RXtRRmxeuIJD2b8iD09fsFc5QVEC0xwf+G1uAahT7d0Ip4XUFmgUqtQfvdjA==" saltValue="I1Kegh8RLkcbcJT1ewAgPw==" spinCount="100000"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ColWidth="11.42578125" defaultRowHeight="15" x14ac:dyDescent="0.25"/>
  <cols>
    <col min="1" max="1" width="63.140625" style="17" customWidth="1"/>
    <col min="2" max="6" width="9.28515625" style="17" customWidth="1"/>
    <col min="7" max="7" width="12.5703125" style="17" bestFit="1" customWidth="1"/>
    <col min="8" max="41" width="11" style="17" customWidth="1"/>
    <col min="42" max="16384" width="11.42578125" style="17"/>
  </cols>
  <sheetData>
    <row r="1" spans="1:6" ht="15.75" x14ac:dyDescent="0.25">
      <c r="A1" s="116" t="s">
        <v>268</v>
      </c>
    </row>
    <row r="3" spans="1:6" s="12" customFormat="1" x14ac:dyDescent="0.25">
      <c r="A3" s="12" t="s">
        <v>502</v>
      </c>
    </row>
    <row r="5" spans="1:6" ht="30" x14ac:dyDescent="0.25">
      <c r="A5" s="23" t="s">
        <v>244</v>
      </c>
      <c r="B5" s="24" t="s">
        <v>0</v>
      </c>
      <c r="C5" s="24" t="s">
        <v>1</v>
      </c>
      <c r="D5" s="24" t="s">
        <v>2</v>
      </c>
      <c r="E5" s="24" t="s">
        <v>3</v>
      </c>
      <c r="F5" s="24" t="s">
        <v>4</v>
      </c>
    </row>
    <row r="6" spans="1:6" x14ac:dyDescent="0.25">
      <c r="A6" s="30" t="s">
        <v>6</v>
      </c>
      <c r="B6" s="31">
        <v>0.20598006644518271</v>
      </c>
      <c r="C6" s="31">
        <v>0.15422885572139303</v>
      </c>
      <c r="D6" s="31">
        <v>0.1875</v>
      </c>
      <c r="E6" s="31">
        <v>0.18658892128279883</v>
      </c>
      <c r="F6" s="31">
        <v>0.18629908103592313</v>
      </c>
    </row>
    <row r="7" spans="1:6" x14ac:dyDescent="0.25">
      <c r="A7" s="30" t="s">
        <v>7</v>
      </c>
      <c r="B7" s="31">
        <v>0.15282392026578073</v>
      </c>
      <c r="C7" s="31">
        <v>0.15422885572139303</v>
      </c>
      <c r="D7" s="31">
        <v>0.17613636363636365</v>
      </c>
      <c r="E7" s="31">
        <v>0.13994169096209913</v>
      </c>
      <c r="F7" s="31">
        <v>0.15622389306599832</v>
      </c>
    </row>
    <row r="8" spans="1:6" x14ac:dyDescent="0.25">
      <c r="A8" s="30" t="s">
        <v>8</v>
      </c>
      <c r="B8" s="31">
        <v>0.12956810631229235</v>
      </c>
      <c r="C8" s="31">
        <v>8.9552238805970144E-2</v>
      </c>
      <c r="D8" s="31">
        <v>0.13636363636363635</v>
      </c>
      <c r="E8" s="31">
        <v>0.16326530612244897</v>
      </c>
      <c r="F8" s="31">
        <v>0.13450292397660818</v>
      </c>
    </row>
    <row r="9" spans="1:6" x14ac:dyDescent="0.25">
      <c r="A9" s="30" t="s">
        <v>9</v>
      </c>
      <c r="B9" s="31">
        <v>0.13953488372093023</v>
      </c>
      <c r="C9" s="31">
        <v>0.22388059701492538</v>
      </c>
      <c r="D9" s="31">
        <v>9.0909090909090912E-2</v>
      </c>
      <c r="E9" s="31">
        <v>9.6209912536443148E-2</v>
      </c>
      <c r="F9" s="31">
        <v>0.12698412698412698</v>
      </c>
    </row>
    <row r="10" spans="1:6" x14ac:dyDescent="0.25">
      <c r="A10" s="30" t="s">
        <v>10</v>
      </c>
      <c r="B10" s="31">
        <v>8.9700996677740868E-2</v>
      </c>
      <c r="C10" s="31">
        <v>4.4776119402985072E-2</v>
      </c>
      <c r="D10" s="31">
        <v>9.375E-2</v>
      </c>
      <c r="E10" s="31">
        <v>0.10787172011661808</v>
      </c>
      <c r="F10" s="31">
        <v>8.8554720133667497E-2</v>
      </c>
    </row>
    <row r="11" spans="1:6" x14ac:dyDescent="0.25">
      <c r="A11" s="30" t="s">
        <v>11</v>
      </c>
      <c r="B11" s="31">
        <v>3.3222591362126248E-2</v>
      </c>
      <c r="C11" s="31">
        <v>7.9601990049751242E-2</v>
      </c>
      <c r="D11" s="31">
        <v>4.5454545454545456E-2</v>
      </c>
      <c r="E11" s="31">
        <v>4.9562682215743441E-2</v>
      </c>
      <c r="F11" s="31">
        <v>4.928989139515455E-2</v>
      </c>
    </row>
    <row r="12" spans="1:6" x14ac:dyDescent="0.25">
      <c r="A12" s="30" t="s">
        <v>12</v>
      </c>
      <c r="B12" s="31">
        <v>4.3189368770764118E-2</v>
      </c>
      <c r="C12" s="31">
        <v>1.9900497512437811E-2</v>
      </c>
      <c r="D12" s="31">
        <v>4.5454545454545456E-2</v>
      </c>
      <c r="E12" s="31">
        <v>6.4139941690962099E-2</v>
      </c>
      <c r="F12" s="31">
        <v>4.5948203842940682E-2</v>
      </c>
    </row>
    <row r="13" spans="1:6" x14ac:dyDescent="0.25">
      <c r="A13" s="30" t="s">
        <v>13</v>
      </c>
      <c r="B13" s="31">
        <v>4.3189368770764118E-2</v>
      </c>
      <c r="C13" s="31">
        <v>4.975124378109453E-2</v>
      </c>
      <c r="D13" s="31">
        <v>4.5454545454545456E-2</v>
      </c>
      <c r="E13" s="31">
        <v>3.4985422740524783E-2</v>
      </c>
      <c r="F13" s="31">
        <v>4.2606516290726815E-2</v>
      </c>
    </row>
    <row r="14" spans="1:6" x14ac:dyDescent="0.25">
      <c r="A14" s="30" t="s">
        <v>14</v>
      </c>
      <c r="B14" s="31">
        <v>2.3255813953488372E-2</v>
      </c>
      <c r="C14" s="31">
        <v>3.482587064676617E-2</v>
      </c>
      <c r="D14" s="31">
        <v>5.681818181818182E-3</v>
      </c>
      <c r="E14" s="31">
        <v>2.9154518950437317E-3</v>
      </c>
      <c r="F14" s="31">
        <v>1.4202172096908938E-2</v>
      </c>
    </row>
    <row r="15" spans="1:6" x14ac:dyDescent="0.25">
      <c r="A15" s="30" t="s">
        <v>15</v>
      </c>
      <c r="B15" s="31">
        <v>0</v>
      </c>
      <c r="C15" s="31">
        <v>1.4925373134328358E-2</v>
      </c>
      <c r="D15" s="31">
        <v>2.840909090909091E-3</v>
      </c>
      <c r="E15" s="31">
        <v>2.3323615160349854E-2</v>
      </c>
      <c r="F15" s="31">
        <v>1.0025062656641603E-2</v>
      </c>
    </row>
    <row r="16" spans="1:6" x14ac:dyDescent="0.25">
      <c r="A16" s="30" t="s">
        <v>16</v>
      </c>
      <c r="B16" s="31">
        <v>3.3222591362126247E-3</v>
      </c>
      <c r="C16" s="31">
        <v>4.9751243781094526E-3</v>
      </c>
      <c r="D16" s="31">
        <v>5.681818181818182E-3</v>
      </c>
      <c r="E16" s="31">
        <v>1.1661807580174927E-2</v>
      </c>
      <c r="F16" s="31">
        <v>6.6833751044277356E-3</v>
      </c>
    </row>
    <row r="17" spans="1:6" x14ac:dyDescent="0.25">
      <c r="A17" s="30" t="s">
        <v>17</v>
      </c>
      <c r="B17" s="31">
        <v>0</v>
      </c>
      <c r="C17" s="31">
        <v>4.9751243781094526E-3</v>
      </c>
      <c r="D17" s="31">
        <v>2.840909090909091E-3</v>
      </c>
      <c r="E17" s="31">
        <v>0</v>
      </c>
      <c r="F17" s="31">
        <v>1.6708437761069339E-3</v>
      </c>
    </row>
    <row r="18" spans="1:6" x14ac:dyDescent="0.25">
      <c r="A18" s="30" t="s">
        <v>18</v>
      </c>
      <c r="B18" s="31">
        <v>9.9667774086378731E-3</v>
      </c>
      <c r="C18" s="31">
        <v>9.9502487562189053E-3</v>
      </c>
      <c r="D18" s="31">
        <v>1.9886363636363636E-2</v>
      </c>
      <c r="E18" s="31">
        <v>1.4577259475218658E-2</v>
      </c>
      <c r="F18" s="31">
        <v>1.4202172096908938E-2</v>
      </c>
    </row>
    <row r="19" spans="1:6" x14ac:dyDescent="0.25">
      <c r="A19" s="30" t="s">
        <v>19</v>
      </c>
      <c r="B19" s="31">
        <v>0.12624584717607973</v>
      </c>
      <c r="C19" s="31">
        <v>0.11442786069651742</v>
      </c>
      <c r="D19" s="31">
        <v>0.14204545454545456</v>
      </c>
      <c r="E19" s="31">
        <v>0.10495626822157435</v>
      </c>
      <c r="F19" s="31">
        <v>0.12280701754385964</v>
      </c>
    </row>
    <row r="20" spans="1:6" x14ac:dyDescent="0.25">
      <c r="A20" s="25" t="s">
        <v>5</v>
      </c>
      <c r="B20" s="26">
        <v>1</v>
      </c>
      <c r="C20" s="26">
        <v>1</v>
      </c>
      <c r="D20" s="26">
        <v>1</v>
      </c>
      <c r="E20" s="26">
        <v>1</v>
      </c>
      <c r="F20" s="26">
        <v>1</v>
      </c>
    </row>
    <row r="21" spans="1:6" x14ac:dyDescent="0.25">
      <c r="A21" s="112" t="s">
        <v>429</v>
      </c>
    </row>
    <row r="22" spans="1:6" x14ac:dyDescent="0.25">
      <c r="A22" s="113" t="s">
        <v>248</v>
      </c>
    </row>
    <row r="23" spans="1:6" x14ac:dyDescent="0.25">
      <c r="A23" s="113"/>
    </row>
    <row r="24" spans="1:6" x14ac:dyDescent="0.25">
      <c r="A24" s="113"/>
    </row>
    <row r="25" spans="1:6" x14ac:dyDescent="0.25">
      <c r="A25" s="12" t="s">
        <v>503</v>
      </c>
    </row>
    <row r="26" spans="1:6" x14ac:dyDescent="0.25">
      <c r="A26" s="12"/>
    </row>
    <row r="27" spans="1:6" ht="30" x14ac:dyDescent="0.25">
      <c r="A27" s="23" t="s">
        <v>244</v>
      </c>
      <c r="B27" s="24" t="s">
        <v>0</v>
      </c>
      <c r="C27" s="24" t="s">
        <v>1</v>
      </c>
      <c r="D27" s="24" t="s">
        <v>2</v>
      </c>
      <c r="E27" s="24" t="s">
        <v>3</v>
      </c>
      <c r="F27" s="24" t="s">
        <v>4</v>
      </c>
    </row>
    <row r="28" spans="1:6" x14ac:dyDescent="0.25">
      <c r="A28" s="32" t="s">
        <v>6</v>
      </c>
      <c r="B28" s="33">
        <v>62</v>
      </c>
      <c r="C28" s="33">
        <v>31</v>
      </c>
      <c r="D28" s="33">
        <v>66</v>
      </c>
      <c r="E28" s="33">
        <v>64</v>
      </c>
      <c r="F28" s="33">
        <v>223</v>
      </c>
    </row>
    <row r="29" spans="1:6" x14ac:dyDescent="0.25">
      <c r="A29" s="32" t="s">
        <v>7</v>
      </c>
      <c r="B29" s="33">
        <v>46</v>
      </c>
      <c r="C29" s="33">
        <v>31</v>
      </c>
      <c r="D29" s="33">
        <v>62</v>
      </c>
      <c r="E29" s="33">
        <v>48</v>
      </c>
      <c r="F29" s="33">
        <v>187</v>
      </c>
    </row>
    <row r="30" spans="1:6" x14ac:dyDescent="0.25">
      <c r="A30" s="32" t="s">
        <v>8</v>
      </c>
      <c r="B30" s="33">
        <v>39</v>
      </c>
      <c r="C30" s="33">
        <v>18</v>
      </c>
      <c r="D30" s="33">
        <v>48</v>
      </c>
      <c r="E30" s="33">
        <v>56</v>
      </c>
      <c r="F30" s="33">
        <v>161</v>
      </c>
    </row>
    <row r="31" spans="1:6" x14ac:dyDescent="0.25">
      <c r="A31" s="32" t="s">
        <v>9</v>
      </c>
      <c r="B31" s="33">
        <v>42</v>
      </c>
      <c r="C31" s="33">
        <v>45</v>
      </c>
      <c r="D31" s="33">
        <v>32</v>
      </c>
      <c r="E31" s="33">
        <v>33</v>
      </c>
      <c r="F31" s="33">
        <v>152</v>
      </c>
    </row>
    <row r="32" spans="1:6" x14ac:dyDescent="0.25">
      <c r="A32" s="32" t="s">
        <v>10</v>
      </c>
      <c r="B32" s="33">
        <v>27</v>
      </c>
      <c r="C32" s="33">
        <v>9</v>
      </c>
      <c r="D32" s="33">
        <v>33</v>
      </c>
      <c r="E32" s="33">
        <v>37</v>
      </c>
      <c r="F32" s="33">
        <v>106</v>
      </c>
    </row>
    <row r="33" spans="1:6" x14ac:dyDescent="0.25">
      <c r="A33" s="32" t="s">
        <v>11</v>
      </c>
      <c r="B33" s="33">
        <v>10</v>
      </c>
      <c r="C33" s="33">
        <v>16</v>
      </c>
      <c r="D33" s="33">
        <v>16</v>
      </c>
      <c r="E33" s="33">
        <v>17</v>
      </c>
      <c r="F33" s="33">
        <v>59</v>
      </c>
    </row>
    <row r="34" spans="1:6" x14ac:dyDescent="0.25">
      <c r="A34" s="32" t="s">
        <v>12</v>
      </c>
      <c r="B34" s="33">
        <v>13</v>
      </c>
      <c r="C34" s="33">
        <v>4</v>
      </c>
      <c r="D34" s="33">
        <v>16</v>
      </c>
      <c r="E34" s="33">
        <v>22</v>
      </c>
      <c r="F34" s="33">
        <v>55</v>
      </c>
    </row>
    <row r="35" spans="1:6" x14ac:dyDescent="0.25">
      <c r="A35" s="32" t="s">
        <v>13</v>
      </c>
      <c r="B35" s="33">
        <v>13</v>
      </c>
      <c r="C35" s="33">
        <v>10</v>
      </c>
      <c r="D35" s="33">
        <v>16</v>
      </c>
      <c r="E35" s="33">
        <v>12</v>
      </c>
      <c r="F35" s="33">
        <v>51</v>
      </c>
    </row>
    <row r="36" spans="1:6" x14ac:dyDescent="0.25">
      <c r="A36" s="32" t="s">
        <v>14</v>
      </c>
      <c r="B36" s="33">
        <v>7</v>
      </c>
      <c r="C36" s="33">
        <v>7</v>
      </c>
      <c r="D36" s="33">
        <v>2</v>
      </c>
      <c r="E36" s="33">
        <v>1</v>
      </c>
      <c r="F36" s="33">
        <v>17</v>
      </c>
    </row>
    <row r="37" spans="1:6" x14ac:dyDescent="0.25">
      <c r="A37" s="32" t="s">
        <v>15</v>
      </c>
      <c r="B37" s="33"/>
      <c r="C37" s="33">
        <v>3</v>
      </c>
      <c r="D37" s="33">
        <v>1</v>
      </c>
      <c r="E37" s="33">
        <v>8</v>
      </c>
      <c r="F37" s="33">
        <v>12</v>
      </c>
    </row>
    <row r="38" spans="1:6" x14ac:dyDescent="0.25">
      <c r="A38" s="32" t="s">
        <v>16</v>
      </c>
      <c r="B38" s="33">
        <v>1</v>
      </c>
      <c r="C38" s="33">
        <v>1</v>
      </c>
      <c r="D38" s="33">
        <v>2</v>
      </c>
      <c r="E38" s="33">
        <v>4</v>
      </c>
      <c r="F38" s="33">
        <v>8</v>
      </c>
    </row>
    <row r="39" spans="1:6" x14ac:dyDescent="0.25">
      <c r="A39" s="32" t="s">
        <v>17</v>
      </c>
      <c r="B39" s="33"/>
      <c r="C39" s="33">
        <v>1</v>
      </c>
      <c r="D39" s="33">
        <v>1</v>
      </c>
      <c r="E39" s="33"/>
      <c r="F39" s="33">
        <v>2</v>
      </c>
    </row>
    <row r="40" spans="1:6" x14ac:dyDescent="0.25">
      <c r="A40" s="32" t="s">
        <v>18</v>
      </c>
      <c r="B40" s="33">
        <v>3</v>
      </c>
      <c r="C40" s="33">
        <v>2</v>
      </c>
      <c r="D40" s="33">
        <v>7</v>
      </c>
      <c r="E40" s="33">
        <v>5</v>
      </c>
      <c r="F40" s="33">
        <v>17</v>
      </c>
    </row>
    <row r="41" spans="1:6" x14ac:dyDescent="0.25">
      <c r="A41" s="32" t="s">
        <v>19</v>
      </c>
      <c r="B41" s="33">
        <v>38</v>
      </c>
      <c r="C41" s="33">
        <v>23</v>
      </c>
      <c r="D41" s="33">
        <v>50</v>
      </c>
      <c r="E41" s="33">
        <v>36</v>
      </c>
      <c r="F41" s="33">
        <v>147</v>
      </c>
    </row>
    <row r="42" spans="1:6" x14ac:dyDescent="0.25">
      <c r="A42" s="27" t="s">
        <v>5</v>
      </c>
      <c r="B42" s="28">
        <v>301</v>
      </c>
      <c r="C42" s="28">
        <v>201</v>
      </c>
      <c r="D42" s="28">
        <v>352</v>
      </c>
      <c r="E42" s="28">
        <v>343</v>
      </c>
      <c r="F42" s="28">
        <v>1197</v>
      </c>
    </row>
    <row r="43" spans="1:6" x14ac:dyDescent="0.25">
      <c r="A43" s="112" t="s">
        <v>429</v>
      </c>
    </row>
    <row r="44" spans="1:6" x14ac:dyDescent="0.25">
      <c r="A44" s="113" t="s">
        <v>248</v>
      </c>
    </row>
  </sheetData>
  <sheetProtection algorithmName="SHA-512" hashValue="q1AFoAJRd+lsExnUiE3+8fIymoca8TrRxT9lAMN4Kk+1ubMQbRkIfCEwH1kw1pORYWvCewqdv2lcBMfO8w81GQ==" saltValue="iucTFNykRuVpNzQiILRZ5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baseColWidth="10" defaultColWidth="11.42578125" defaultRowHeight="15" x14ac:dyDescent="0.25"/>
  <cols>
    <col min="1" max="1" width="63"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4" t="s">
        <v>504</v>
      </c>
    </row>
    <row r="4" spans="1:6" x14ac:dyDescent="0.25">
      <c r="A4" s="34"/>
    </row>
    <row r="5" spans="1:6" ht="30" x14ac:dyDescent="0.25">
      <c r="A5" s="23" t="s">
        <v>241</v>
      </c>
      <c r="B5" s="23" t="s">
        <v>0</v>
      </c>
      <c r="C5" s="23" t="s">
        <v>1</v>
      </c>
      <c r="D5" s="23" t="s">
        <v>2</v>
      </c>
      <c r="E5" s="23" t="s">
        <v>3</v>
      </c>
      <c r="F5" s="23" t="s">
        <v>4</v>
      </c>
    </row>
    <row r="6" spans="1:6" x14ac:dyDescent="0.25">
      <c r="A6" s="39" t="s">
        <v>16</v>
      </c>
      <c r="B6" s="35">
        <v>0.22591362126245848</v>
      </c>
      <c r="C6" s="35">
        <v>0.18407960199004975</v>
      </c>
      <c r="D6" s="35">
        <v>0.35227272727272729</v>
      </c>
      <c r="E6" s="35">
        <v>0.27988338192419826</v>
      </c>
      <c r="F6" s="35">
        <v>0.27151211361737676</v>
      </c>
    </row>
    <row r="7" spans="1:6" x14ac:dyDescent="0.25">
      <c r="A7" s="39" t="s">
        <v>9</v>
      </c>
      <c r="B7" s="35">
        <v>0.20265780730897009</v>
      </c>
      <c r="C7" s="35">
        <v>0.29850746268656714</v>
      </c>
      <c r="D7" s="35">
        <v>0.10511363636363637</v>
      </c>
      <c r="E7" s="35">
        <v>0.18367346938775511</v>
      </c>
      <c r="F7" s="35">
        <v>0.1846282372598162</v>
      </c>
    </row>
    <row r="8" spans="1:6" x14ac:dyDescent="0.25">
      <c r="A8" s="39" t="s">
        <v>15</v>
      </c>
      <c r="B8" s="35">
        <v>0.13289036544850499</v>
      </c>
      <c r="C8" s="35">
        <v>6.965174129353234E-2</v>
      </c>
      <c r="D8" s="35">
        <v>0.13352272727272727</v>
      </c>
      <c r="E8" s="35">
        <v>0.22448979591836735</v>
      </c>
      <c r="F8" s="35">
        <v>0.14870509607351712</v>
      </c>
    </row>
    <row r="9" spans="1:6" x14ac:dyDescent="0.25">
      <c r="A9" s="39" t="s">
        <v>7</v>
      </c>
      <c r="B9" s="35">
        <v>0.12292358803986711</v>
      </c>
      <c r="C9" s="35">
        <v>0.10945273631840796</v>
      </c>
      <c r="D9" s="35">
        <v>0.11363636363636363</v>
      </c>
      <c r="E9" s="35">
        <v>5.2478134110787174E-2</v>
      </c>
      <c r="F9" s="35">
        <v>9.7744360902255634E-2</v>
      </c>
    </row>
    <row r="10" spans="1:6" x14ac:dyDescent="0.25">
      <c r="A10" s="39" t="s">
        <v>6</v>
      </c>
      <c r="B10" s="35">
        <v>6.9767441860465115E-2</v>
      </c>
      <c r="C10" s="35">
        <v>8.45771144278607E-2</v>
      </c>
      <c r="D10" s="35">
        <v>8.5227272727272721E-2</v>
      </c>
      <c r="E10" s="35">
        <v>5.8309037900874633E-2</v>
      </c>
      <c r="F10" s="35">
        <v>7.3517126148705092E-2</v>
      </c>
    </row>
    <row r="11" spans="1:6" x14ac:dyDescent="0.25">
      <c r="A11" s="39" t="s">
        <v>10</v>
      </c>
      <c r="B11" s="35">
        <v>7.6411960132890366E-2</v>
      </c>
      <c r="C11" s="35">
        <v>7.4626865671641784E-2</v>
      </c>
      <c r="D11" s="35">
        <v>4.5454545454545456E-2</v>
      </c>
      <c r="E11" s="35">
        <v>8.4548104956268216E-2</v>
      </c>
      <c r="F11" s="35">
        <v>6.9340016708437757E-2</v>
      </c>
    </row>
    <row r="12" spans="1:6" x14ac:dyDescent="0.25">
      <c r="A12" s="39" t="s">
        <v>11</v>
      </c>
      <c r="B12" s="35">
        <v>4.6511627906976744E-2</v>
      </c>
      <c r="C12" s="35">
        <v>7.4626865671641784E-2</v>
      </c>
      <c r="D12" s="35">
        <v>3.6931818181818184E-2</v>
      </c>
      <c r="E12" s="35">
        <v>2.0408163265306121E-2</v>
      </c>
      <c r="F12" s="35">
        <v>4.0935672514619881E-2</v>
      </c>
    </row>
    <row r="13" spans="1:6" x14ac:dyDescent="0.25">
      <c r="A13" s="39" t="s">
        <v>8</v>
      </c>
      <c r="B13" s="35">
        <v>1.9933554817275746E-2</v>
      </c>
      <c r="C13" s="35">
        <v>9.9502487562189053E-3</v>
      </c>
      <c r="D13" s="35">
        <v>1.1363636363636364E-2</v>
      </c>
      <c r="E13" s="35">
        <v>5.8309037900874635E-3</v>
      </c>
      <c r="F13" s="35">
        <v>1.1695906432748537E-2</v>
      </c>
    </row>
    <row r="14" spans="1:6" x14ac:dyDescent="0.25">
      <c r="A14" s="39" t="s">
        <v>13</v>
      </c>
      <c r="B14" s="35">
        <v>1.3289036544850499E-2</v>
      </c>
      <c r="C14" s="35">
        <v>4.9751243781094526E-3</v>
      </c>
      <c r="D14" s="35">
        <v>8.5227272727272721E-3</v>
      </c>
      <c r="E14" s="35">
        <v>2.9154518950437317E-3</v>
      </c>
      <c r="F14" s="35">
        <v>7.5187969924812026E-3</v>
      </c>
    </row>
    <row r="15" spans="1:6" x14ac:dyDescent="0.25">
      <c r="A15" s="39" t="s">
        <v>14</v>
      </c>
      <c r="B15" s="35">
        <v>6.6445182724252493E-3</v>
      </c>
      <c r="C15" s="35">
        <v>1.4925373134328358E-2</v>
      </c>
      <c r="D15" s="35">
        <v>0</v>
      </c>
      <c r="E15" s="35">
        <v>5.8309037900874635E-3</v>
      </c>
      <c r="F15" s="35">
        <v>5.8479532163742687E-3</v>
      </c>
    </row>
    <row r="16" spans="1:6" x14ac:dyDescent="0.25">
      <c r="A16" s="39" t="s">
        <v>18</v>
      </c>
      <c r="B16" s="35">
        <v>0</v>
      </c>
      <c r="C16" s="35">
        <v>0</v>
      </c>
      <c r="D16" s="35">
        <v>0</v>
      </c>
      <c r="E16" s="35">
        <v>2.9154518950437317E-3</v>
      </c>
      <c r="F16" s="35">
        <v>8.3542188805346695E-4</v>
      </c>
    </row>
    <row r="17" spans="1:6" x14ac:dyDescent="0.25">
      <c r="A17" s="39" t="s">
        <v>19</v>
      </c>
      <c r="B17" s="35">
        <v>8.3056478405315617E-2</v>
      </c>
      <c r="C17" s="35">
        <v>7.4626865671641784E-2</v>
      </c>
      <c r="D17" s="35">
        <v>0.10795454545454546</v>
      </c>
      <c r="E17" s="35">
        <v>7.8717201166180764E-2</v>
      </c>
      <c r="F17" s="35">
        <v>8.771929824561403E-2</v>
      </c>
    </row>
    <row r="18" spans="1:6" x14ac:dyDescent="0.25">
      <c r="A18" s="25" t="s">
        <v>242</v>
      </c>
      <c r="B18" s="26">
        <v>1</v>
      </c>
      <c r="C18" s="26">
        <v>1</v>
      </c>
      <c r="D18" s="26">
        <v>1</v>
      </c>
      <c r="E18" s="26">
        <v>1</v>
      </c>
      <c r="F18" s="26">
        <v>1</v>
      </c>
    </row>
    <row r="19" spans="1:6" s="17" customFormat="1" x14ac:dyDescent="0.25">
      <c r="A19" s="112" t="s">
        <v>429</v>
      </c>
    </row>
    <row r="20" spans="1:6" s="17" customFormat="1" x14ac:dyDescent="0.25">
      <c r="A20" s="113" t="s">
        <v>249</v>
      </c>
    </row>
    <row r="21" spans="1:6" s="17" customFormat="1" x14ac:dyDescent="0.25">
      <c r="A21" s="113"/>
    </row>
    <row r="22" spans="1:6" s="17" customFormat="1" x14ac:dyDescent="0.25">
      <c r="A22" s="113"/>
    </row>
    <row r="23" spans="1:6" x14ac:dyDescent="0.25">
      <c r="A23" s="114" t="s">
        <v>505</v>
      </c>
    </row>
    <row r="24" spans="1:6" x14ac:dyDescent="0.25">
      <c r="A24" s="114"/>
    </row>
    <row r="25" spans="1:6" ht="30" x14ac:dyDescent="0.25">
      <c r="A25" s="23" t="s">
        <v>241</v>
      </c>
      <c r="B25" s="23" t="s">
        <v>0</v>
      </c>
      <c r="C25" s="23" t="s">
        <v>1</v>
      </c>
      <c r="D25" s="23" t="s">
        <v>2</v>
      </c>
      <c r="E25" s="23" t="s">
        <v>3</v>
      </c>
      <c r="F25" s="23" t="s">
        <v>4</v>
      </c>
    </row>
    <row r="26" spans="1:6" x14ac:dyDescent="0.25">
      <c r="A26" s="36" t="s">
        <v>16</v>
      </c>
      <c r="B26" s="37">
        <v>68</v>
      </c>
      <c r="C26" s="37">
        <v>37</v>
      </c>
      <c r="D26" s="37">
        <v>124</v>
      </c>
      <c r="E26" s="37">
        <v>96</v>
      </c>
      <c r="F26" s="37">
        <v>325</v>
      </c>
    </row>
    <row r="27" spans="1:6" x14ac:dyDescent="0.25">
      <c r="A27" s="36" t="s">
        <v>9</v>
      </c>
      <c r="B27" s="37">
        <v>61</v>
      </c>
      <c r="C27" s="37">
        <v>60</v>
      </c>
      <c r="D27" s="37">
        <v>37</v>
      </c>
      <c r="E27" s="37">
        <v>63</v>
      </c>
      <c r="F27" s="37">
        <v>221</v>
      </c>
    </row>
    <row r="28" spans="1:6" x14ac:dyDescent="0.25">
      <c r="A28" s="36" t="s">
        <v>15</v>
      </c>
      <c r="B28" s="37">
        <v>40</v>
      </c>
      <c r="C28" s="37">
        <v>14</v>
      </c>
      <c r="D28" s="37">
        <v>47</v>
      </c>
      <c r="E28" s="37">
        <v>77</v>
      </c>
      <c r="F28" s="37">
        <v>178</v>
      </c>
    </row>
    <row r="29" spans="1:6" x14ac:dyDescent="0.25">
      <c r="A29" s="36" t="s">
        <v>7</v>
      </c>
      <c r="B29" s="37">
        <v>37</v>
      </c>
      <c r="C29" s="37">
        <v>22</v>
      </c>
      <c r="D29" s="37">
        <v>40</v>
      </c>
      <c r="E29" s="37">
        <v>18</v>
      </c>
      <c r="F29" s="37">
        <v>117</v>
      </c>
    </row>
    <row r="30" spans="1:6" x14ac:dyDescent="0.25">
      <c r="A30" s="36" t="s">
        <v>6</v>
      </c>
      <c r="B30" s="37">
        <v>21</v>
      </c>
      <c r="C30" s="37">
        <v>17</v>
      </c>
      <c r="D30" s="37">
        <v>30</v>
      </c>
      <c r="E30" s="37">
        <v>20</v>
      </c>
      <c r="F30" s="37">
        <v>88</v>
      </c>
    </row>
    <row r="31" spans="1:6" x14ac:dyDescent="0.25">
      <c r="A31" s="36" t="s">
        <v>10</v>
      </c>
      <c r="B31" s="37">
        <v>23</v>
      </c>
      <c r="C31" s="37">
        <v>15</v>
      </c>
      <c r="D31" s="37">
        <v>16</v>
      </c>
      <c r="E31" s="37">
        <v>29</v>
      </c>
      <c r="F31" s="37">
        <v>83</v>
      </c>
    </row>
    <row r="32" spans="1:6" x14ac:dyDescent="0.25">
      <c r="A32" s="36" t="s">
        <v>11</v>
      </c>
      <c r="B32" s="37">
        <v>14</v>
      </c>
      <c r="C32" s="37">
        <v>15</v>
      </c>
      <c r="D32" s="37">
        <v>13</v>
      </c>
      <c r="E32" s="37">
        <v>7</v>
      </c>
      <c r="F32" s="37">
        <v>49</v>
      </c>
    </row>
    <row r="33" spans="1:6" x14ac:dyDescent="0.25">
      <c r="A33" s="36" t="s">
        <v>8</v>
      </c>
      <c r="B33" s="37">
        <v>6</v>
      </c>
      <c r="C33" s="37">
        <v>2</v>
      </c>
      <c r="D33" s="37">
        <v>4</v>
      </c>
      <c r="E33" s="37">
        <v>2</v>
      </c>
      <c r="F33" s="37">
        <v>14</v>
      </c>
    </row>
    <row r="34" spans="1:6" x14ac:dyDescent="0.25">
      <c r="A34" s="36" t="s">
        <v>13</v>
      </c>
      <c r="B34" s="37">
        <v>4</v>
      </c>
      <c r="C34" s="37">
        <v>1</v>
      </c>
      <c r="D34" s="37">
        <v>3</v>
      </c>
      <c r="E34" s="37">
        <v>1</v>
      </c>
      <c r="F34" s="37">
        <v>9</v>
      </c>
    </row>
    <row r="35" spans="1:6" x14ac:dyDescent="0.25">
      <c r="A35" s="36" t="s">
        <v>14</v>
      </c>
      <c r="B35" s="37">
        <v>2</v>
      </c>
      <c r="C35" s="37">
        <v>3</v>
      </c>
      <c r="D35" s="37"/>
      <c r="E35" s="37">
        <v>2</v>
      </c>
      <c r="F35" s="37">
        <v>7</v>
      </c>
    </row>
    <row r="36" spans="1:6" x14ac:dyDescent="0.25">
      <c r="A36" s="36" t="s">
        <v>18</v>
      </c>
      <c r="B36" s="37"/>
      <c r="C36" s="37"/>
      <c r="D36" s="37"/>
      <c r="E36" s="37">
        <v>1</v>
      </c>
      <c r="F36" s="37">
        <v>1</v>
      </c>
    </row>
    <row r="37" spans="1:6" x14ac:dyDescent="0.25">
      <c r="A37" s="36" t="s">
        <v>19</v>
      </c>
      <c r="B37" s="37">
        <v>25</v>
      </c>
      <c r="C37" s="37">
        <v>15</v>
      </c>
      <c r="D37" s="37">
        <v>38</v>
      </c>
      <c r="E37" s="37">
        <v>27</v>
      </c>
      <c r="F37" s="37">
        <v>105</v>
      </c>
    </row>
    <row r="38" spans="1:6" x14ac:dyDescent="0.25">
      <c r="A38" s="38" t="s">
        <v>242</v>
      </c>
      <c r="B38" s="28">
        <v>301</v>
      </c>
      <c r="C38" s="28">
        <v>201</v>
      </c>
      <c r="D38" s="28">
        <v>352</v>
      </c>
      <c r="E38" s="28">
        <v>343</v>
      </c>
      <c r="F38" s="28">
        <v>1197</v>
      </c>
    </row>
    <row r="39" spans="1:6" s="17" customFormat="1" x14ac:dyDescent="0.25">
      <c r="A39" s="112" t="s">
        <v>429</v>
      </c>
    </row>
    <row r="40" spans="1:6" x14ac:dyDescent="0.25">
      <c r="A40" s="113" t="s">
        <v>249</v>
      </c>
    </row>
  </sheetData>
  <sheetProtection algorithmName="SHA-512" hashValue="CKfQyBGJAcWvMRLC4ugFGRQyDv6BLYy4fC+dwCjZusdMX8Re90y0clNywlZHOinQ30edkBjPVFTz+kobXH59gw==" saltValue="zBT/aqQOpGOh7ImmyxLKJQ=="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baseColWidth="10" defaultColWidth="11.42578125" defaultRowHeight="15" x14ac:dyDescent="0.25"/>
  <cols>
    <col min="1" max="1" width="14.85546875" style="16" bestFit="1" customWidth="1"/>
    <col min="2" max="6" width="9.28515625" style="16" customWidth="1"/>
    <col min="7" max="7" width="12.5703125" style="16" bestFit="1" customWidth="1"/>
    <col min="8" max="16384" width="11.42578125" style="16"/>
  </cols>
  <sheetData>
    <row r="1" spans="1:9" ht="15.75" x14ac:dyDescent="0.25">
      <c r="A1" s="116" t="s">
        <v>268</v>
      </c>
    </row>
    <row r="3" spans="1:9" s="115" customFormat="1" x14ac:dyDescent="0.25">
      <c r="A3" s="115" t="s">
        <v>506</v>
      </c>
    </row>
    <row r="4" spans="1:9" s="115" customFormat="1" x14ac:dyDescent="0.25"/>
    <row r="5" spans="1:9" ht="30.75" customHeight="1" x14ac:dyDescent="0.25">
      <c r="A5" s="23" t="s">
        <v>20</v>
      </c>
      <c r="B5" s="23" t="s">
        <v>0</v>
      </c>
      <c r="C5" s="23" t="s">
        <v>1</v>
      </c>
      <c r="D5" s="23" t="s">
        <v>2</v>
      </c>
      <c r="E5" s="23" t="s">
        <v>3</v>
      </c>
      <c r="F5" s="23" t="s">
        <v>4</v>
      </c>
    </row>
    <row r="6" spans="1:9" x14ac:dyDescent="0.25">
      <c r="A6" s="51" t="s">
        <v>22</v>
      </c>
      <c r="B6" s="44">
        <v>0.14950166112956811</v>
      </c>
      <c r="C6" s="44">
        <v>0.17910447761194029</v>
      </c>
      <c r="D6" s="44">
        <v>0.13352272727272727</v>
      </c>
      <c r="E6" s="44">
        <v>0.119533527696793</v>
      </c>
      <c r="F6" s="44">
        <v>0.14118629908103592</v>
      </c>
    </row>
    <row r="7" spans="1:9" x14ac:dyDescent="0.25">
      <c r="A7" s="51" t="s">
        <v>21</v>
      </c>
      <c r="B7" s="44">
        <v>0.85049833887043191</v>
      </c>
      <c r="C7" s="44">
        <v>0.82089552238805974</v>
      </c>
      <c r="D7" s="44">
        <v>0.86647727272727271</v>
      </c>
      <c r="E7" s="44">
        <v>0.88046647230320696</v>
      </c>
      <c r="F7" s="44">
        <v>0.85881370091896403</v>
      </c>
    </row>
    <row r="8" spans="1:9" x14ac:dyDescent="0.25">
      <c r="A8" s="43" t="s">
        <v>242</v>
      </c>
      <c r="B8" s="79">
        <v>1</v>
      </c>
      <c r="C8" s="79">
        <v>1</v>
      </c>
      <c r="D8" s="79">
        <v>1</v>
      </c>
      <c r="E8" s="79">
        <v>1</v>
      </c>
      <c r="F8" s="79">
        <v>1</v>
      </c>
    </row>
    <row r="9" spans="1:9" s="17" customFormat="1" x14ac:dyDescent="0.25">
      <c r="A9" s="112" t="s">
        <v>429</v>
      </c>
    </row>
    <row r="10" spans="1:9" s="17" customFormat="1" x14ac:dyDescent="0.25">
      <c r="A10" s="113"/>
    </row>
    <row r="12" spans="1:9" x14ac:dyDescent="0.25">
      <c r="A12" s="115" t="s">
        <v>507</v>
      </c>
      <c r="B12" s="115"/>
      <c r="C12" s="115"/>
      <c r="D12" s="115"/>
      <c r="E12" s="115"/>
      <c r="F12" s="115"/>
      <c r="G12" s="115"/>
      <c r="H12" s="115"/>
      <c r="I12" s="115"/>
    </row>
    <row r="14" spans="1:9" ht="30" x14ac:dyDescent="0.25">
      <c r="A14" s="23" t="s">
        <v>20</v>
      </c>
      <c r="B14" s="23" t="s">
        <v>0</v>
      </c>
      <c r="C14" s="23" t="s">
        <v>1</v>
      </c>
      <c r="D14" s="23" t="s">
        <v>2</v>
      </c>
      <c r="E14" s="23" t="s">
        <v>3</v>
      </c>
      <c r="F14" s="23" t="s">
        <v>4</v>
      </c>
    </row>
    <row r="15" spans="1:9" x14ac:dyDescent="0.25">
      <c r="A15" s="42" t="s">
        <v>22</v>
      </c>
      <c r="B15" s="37">
        <v>45</v>
      </c>
      <c r="C15" s="37">
        <v>36</v>
      </c>
      <c r="D15" s="37">
        <v>47</v>
      </c>
      <c r="E15" s="37">
        <v>41</v>
      </c>
      <c r="F15" s="37">
        <v>169</v>
      </c>
    </row>
    <row r="16" spans="1:9" x14ac:dyDescent="0.25">
      <c r="A16" s="42" t="s">
        <v>21</v>
      </c>
      <c r="B16" s="37">
        <v>256</v>
      </c>
      <c r="C16" s="37">
        <v>165</v>
      </c>
      <c r="D16" s="37">
        <v>305</v>
      </c>
      <c r="E16" s="37">
        <v>302</v>
      </c>
      <c r="F16" s="37">
        <v>1028</v>
      </c>
    </row>
    <row r="17" spans="1:9" x14ac:dyDescent="0.25">
      <c r="A17" s="27" t="s">
        <v>242</v>
      </c>
      <c r="B17" s="28">
        <v>301</v>
      </c>
      <c r="C17" s="28">
        <v>201</v>
      </c>
      <c r="D17" s="28">
        <v>352</v>
      </c>
      <c r="E17" s="28">
        <v>343</v>
      </c>
      <c r="F17" s="28">
        <v>1197</v>
      </c>
    </row>
    <row r="18" spans="1:9" x14ac:dyDescent="0.25">
      <c r="A18" s="112" t="s">
        <v>429</v>
      </c>
      <c r="B18" s="17"/>
      <c r="C18" s="17"/>
      <c r="D18" s="17"/>
      <c r="E18" s="17"/>
      <c r="F18" s="17"/>
      <c r="G18" s="17"/>
      <c r="H18" s="17"/>
      <c r="I18" s="17"/>
    </row>
  </sheetData>
  <sheetProtection algorithmName="SHA-512" hashValue="v1LwzPXApjtfi90Phaijsm/+DVtfyFj4fZzMSw1HEIUnC2F8i7hVqxD+MARX08tiz9GScXoxRg+kbGxw6+EWmw==" saltValue="IA2upHrgNgJwBJJZZCRwcQ=="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baseColWidth="10" defaultColWidth="11.42578125" defaultRowHeight="15" x14ac:dyDescent="0.25"/>
  <cols>
    <col min="1" max="1" width="22.85546875"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5" t="s">
        <v>508</v>
      </c>
    </row>
    <row r="5" spans="1:6" ht="30" x14ac:dyDescent="0.25">
      <c r="A5" s="45" t="s">
        <v>432</v>
      </c>
      <c r="B5" s="23" t="s">
        <v>0</v>
      </c>
      <c r="C5" s="23" t="s">
        <v>1</v>
      </c>
      <c r="D5" s="23" t="s">
        <v>2</v>
      </c>
      <c r="E5" s="23" t="s">
        <v>3</v>
      </c>
      <c r="F5" s="23" t="s">
        <v>4</v>
      </c>
    </row>
    <row r="6" spans="1:6" x14ac:dyDescent="0.25">
      <c r="A6" s="46" t="s">
        <v>23</v>
      </c>
      <c r="B6" s="47">
        <v>0.45703125</v>
      </c>
      <c r="C6" s="47">
        <v>0.53333333333333333</v>
      </c>
      <c r="D6" s="47">
        <v>0.13770491803278689</v>
      </c>
      <c r="E6" s="47">
        <v>0.31125827814569534</v>
      </c>
      <c r="F6" s="47">
        <v>0.33171206225680933</v>
      </c>
    </row>
    <row r="7" spans="1:6" x14ac:dyDescent="0.25">
      <c r="A7" s="46" t="s">
        <v>24</v>
      </c>
      <c r="B7" s="47">
        <v>0.19140625</v>
      </c>
      <c r="C7" s="47">
        <v>0.1393939393939394</v>
      </c>
      <c r="D7" s="47">
        <v>0.43606557377049182</v>
      </c>
      <c r="E7" s="47">
        <v>0.33774834437086093</v>
      </c>
      <c r="F7" s="47">
        <v>0.29863813229571984</v>
      </c>
    </row>
    <row r="8" spans="1:6" x14ac:dyDescent="0.25">
      <c r="A8" s="46" t="s">
        <v>25</v>
      </c>
      <c r="B8" s="47">
        <v>0.28125</v>
      </c>
      <c r="C8" s="47">
        <v>0.26060606060606062</v>
      </c>
      <c r="D8" s="47">
        <v>0.25573770491803277</v>
      </c>
      <c r="E8" s="47">
        <v>0.18874172185430463</v>
      </c>
      <c r="F8" s="47">
        <v>0.24319066147859922</v>
      </c>
    </row>
    <row r="9" spans="1:6" x14ac:dyDescent="0.25">
      <c r="A9" s="46" t="s">
        <v>26</v>
      </c>
      <c r="B9" s="47">
        <v>5.859375E-2</v>
      </c>
      <c r="C9" s="47">
        <v>4.8484848484848485E-2</v>
      </c>
      <c r="D9" s="47">
        <v>7.5409836065573776E-2</v>
      </c>
      <c r="E9" s="47">
        <v>7.2847682119205295E-2</v>
      </c>
      <c r="F9" s="47">
        <v>6.6147859922178989E-2</v>
      </c>
    </row>
    <row r="10" spans="1:6" x14ac:dyDescent="0.25">
      <c r="A10" s="46" t="s">
        <v>27</v>
      </c>
      <c r="B10" s="47">
        <v>1.171875E-2</v>
      </c>
      <c r="C10" s="47">
        <v>1.8181818181818181E-2</v>
      </c>
      <c r="D10" s="47">
        <v>9.5081967213114751E-2</v>
      </c>
      <c r="E10" s="47">
        <v>8.9403973509933773E-2</v>
      </c>
      <c r="F10" s="47">
        <v>6.0311284046692608E-2</v>
      </c>
    </row>
    <row r="11" spans="1:6" x14ac:dyDescent="0.25">
      <c r="A11" s="27" t="s">
        <v>242</v>
      </c>
      <c r="B11" s="80">
        <v>1</v>
      </c>
      <c r="C11" s="80">
        <v>1</v>
      </c>
      <c r="D11" s="80">
        <v>1</v>
      </c>
      <c r="E11" s="80">
        <v>1</v>
      </c>
      <c r="F11" s="80">
        <v>1</v>
      </c>
    </row>
    <row r="12" spans="1:6" s="17" customFormat="1" x14ac:dyDescent="0.25">
      <c r="A12" s="112" t="s">
        <v>429</v>
      </c>
    </row>
    <row r="13" spans="1:6" s="17" customFormat="1" x14ac:dyDescent="0.25">
      <c r="A13" s="113"/>
    </row>
    <row r="15" spans="1:6" x14ac:dyDescent="0.25">
      <c r="A15" s="115" t="s">
        <v>509</v>
      </c>
    </row>
    <row r="16" spans="1:6" x14ac:dyDescent="0.25">
      <c r="A16" s="115"/>
    </row>
    <row r="17" spans="1:6" ht="29.25" customHeight="1" x14ac:dyDescent="0.25">
      <c r="A17" s="45" t="s">
        <v>432</v>
      </c>
      <c r="B17" s="23" t="s">
        <v>0</v>
      </c>
      <c r="C17" s="23" t="s">
        <v>1</v>
      </c>
      <c r="D17" s="23" t="s">
        <v>2</v>
      </c>
      <c r="E17" s="23" t="s">
        <v>3</v>
      </c>
      <c r="F17" s="23" t="s">
        <v>4</v>
      </c>
    </row>
    <row r="18" spans="1:6" x14ac:dyDescent="0.25">
      <c r="A18" s="46" t="s">
        <v>23</v>
      </c>
      <c r="B18" s="37">
        <v>117</v>
      </c>
      <c r="C18" s="37">
        <v>88</v>
      </c>
      <c r="D18" s="37">
        <v>42</v>
      </c>
      <c r="E18" s="37">
        <v>94</v>
      </c>
      <c r="F18" s="37">
        <v>341</v>
      </c>
    </row>
    <row r="19" spans="1:6" x14ac:dyDescent="0.25">
      <c r="A19" s="46" t="s">
        <v>24</v>
      </c>
      <c r="B19" s="37">
        <v>49</v>
      </c>
      <c r="C19" s="37">
        <v>23</v>
      </c>
      <c r="D19" s="37">
        <v>133</v>
      </c>
      <c r="E19" s="37">
        <v>102</v>
      </c>
      <c r="F19" s="37">
        <v>307</v>
      </c>
    </row>
    <row r="20" spans="1:6" x14ac:dyDescent="0.25">
      <c r="A20" s="46" t="s">
        <v>25</v>
      </c>
      <c r="B20" s="37">
        <v>72</v>
      </c>
      <c r="C20" s="37">
        <v>43</v>
      </c>
      <c r="D20" s="37">
        <v>78</v>
      </c>
      <c r="E20" s="37">
        <v>57</v>
      </c>
      <c r="F20" s="37">
        <v>250</v>
      </c>
    </row>
    <row r="21" spans="1:6" x14ac:dyDescent="0.25">
      <c r="A21" s="46" t="s">
        <v>26</v>
      </c>
      <c r="B21" s="37">
        <v>15</v>
      </c>
      <c r="C21" s="37">
        <v>8</v>
      </c>
      <c r="D21" s="37">
        <v>23</v>
      </c>
      <c r="E21" s="37">
        <v>22</v>
      </c>
      <c r="F21" s="37">
        <v>68</v>
      </c>
    </row>
    <row r="22" spans="1:6" x14ac:dyDescent="0.25">
      <c r="A22" s="46" t="s">
        <v>27</v>
      </c>
      <c r="B22" s="37">
        <v>3</v>
      </c>
      <c r="C22" s="37">
        <v>3</v>
      </c>
      <c r="D22" s="37">
        <v>29</v>
      </c>
      <c r="E22" s="37">
        <v>27</v>
      </c>
      <c r="F22" s="37">
        <v>62</v>
      </c>
    </row>
    <row r="23" spans="1:6" x14ac:dyDescent="0.25">
      <c r="A23" s="27" t="s">
        <v>242</v>
      </c>
      <c r="B23" s="28">
        <v>256</v>
      </c>
      <c r="C23" s="28">
        <v>165</v>
      </c>
      <c r="D23" s="28">
        <v>305</v>
      </c>
      <c r="E23" s="28">
        <v>302</v>
      </c>
      <c r="F23" s="28">
        <v>1028</v>
      </c>
    </row>
    <row r="24" spans="1:6" s="17" customFormat="1" x14ac:dyDescent="0.25">
      <c r="A24" s="112" t="s">
        <v>429</v>
      </c>
    </row>
  </sheetData>
  <sheetProtection algorithmName="SHA-512" hashValue="06NYGEvbAiHzNibTkHNrAjyVRjgSL2X0CjVClIzCXxFKUcgLfPymFo5XpK58RjSIDVGiDPKD3sdRoz852hy1xQ==" saltValue="cSgt5JJXTRz3CEs+1YtXlw=="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ColWidth="11.42578125" defaultRowHeight="15" x14ac:dyDescent="0.25"/>
  <cols>
    <col min="1" max="1" width="33.28515625"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5" t="s">
        <v>510</v>
      </c>
    </row>
    <row r="5" spans="1:6" ht="30" x14ac:dyDescent="0.25">
      <c r="A5" s="23" t="s">
        <v>28</v>
      </c>
      <c r="B5" s="23" t="s">
        <v>0</v>
      </c>
      <c r="C5" s="23" t="s">
        <v>1</v>
      </c>
      <c r="D5" s="23" t="s">
        <v>2</v>
      </c>
      <c r="E5" s="23" t="s">
        <v>3</v>
      </c>
      <c r="F5" s="23" t="s">
        <v>4</v>
      </c>
    </row>
    <row r="6" spans="1:6" x14ac:dyDescent="0.25">
      <c r="A6" s="46" t="s">
        <v>29</v>
      </c>
      <c r="B6" s="44">
        <v>0.14950166112956811</v>
      </c>
      <c r="C6" s="44">
        <v>0.17910447761194029</v>
      </c>
      <c r="D6" s="44">
        <v>0.13636363636363635</v>
      </c>
      <c r="E6" s="44">
        <v>0.12244897959183673</v>
      </c>
      <c r="F6" s="44">
        <v>0.14285714285714285</v>
      </c>
    </row>
    <row r="7" spans="1:6" x14ac:dyDescent="0.25">
      <c r="A7" s="46" t="s">
        <v>30</v>
      </c>
      <c r="B7" s="44">
        <v>0.24584717607973422</v>
      </c>
      <c r="C7" s="44">
        <v>0.22885572139303484</v>
      </c>
      <c r="D7" s="44">
        <v>0.25852272727272729</v>
      </c>
      <c r="E7" s="44">
        <v>0.26239067055393583</v>
      </c>
      <c r="F7" s="44">
        <v>0.25146198830409355</v>
      </c>
    </row>
    <row r="8" spans="1:6" x14ac:dyDescent="0.25">
      <c r="A8" s="46" t="s">
        <v>31</v>
      </c>
      <c r="B8" s="44">
        <v>0.2159468438538206</v>
      </c>
      <c r="C8" s="44">
        <v>0.21890547263681592</v>
      </c>
      <c r="D8" s="44">
        <v>0.24431818181818182</v>
      </c>
      <c r="E8" s="44">
        <v>0.27113702623906705</v>
      </c>
      <c r="F8" s="44">
        <v>0.24060150375939848</v>
      </c>
    </row>
    <row r="9" spans="1:6" x14ac:dyDescent="0.25">
      <c r="A9" s="46" t="s">
        <v>32</v>
      </c>
      <c r="B9" s="44">
        <v>7.3089700996677748E-2</v>
      </c>
      <c r="C9" s="44">
        <v>9.950248756218906E-2</v>
      </c>
      <c r="D9" s="44">
        <v>6.8181818181818177E-2</v>
      </c>
      <c r="E9" s="44">
        <v>9.3294460641399415E-2</v>
      </c>
      <c r="F9" s="44">
        <v>8.1871345029239762E-2</v>
      </c>
    </row>
    <row r="10" spans="1:6" x14ac:dyDescent="0.25">
      <c r="A10" s="46" t="s">
        <v>33</v>
      </c>
      <c r="B10" s="44">
        <v>2.9900332225913623E-2</v>
      </c>
      <c r="C10" s="44">
        <v>1.9900497512437811E-2</v>
      </c>
      <c r="D10" s="44">
        <v>3.125E-2</v>
      </c>
      <c r="E10" s="44">
        <v>4.3731778425655975E-2</v>
      </c>
      <c r="F10" s="44">
        <v>3.2581453634085211E-2</v>
      </c>
    </row>
    <row r="11" spans="1:6" x14ac:dyDescent="0.25">
      <c r="A11" s="46" t="s">
        <v>34</v>
      </c>
      <c r="B11" s="44">
        <v>0.2857142857142857</v>
      </c>
      <c r="C11" s="44">
        <v>0.2537313432835821</v>
      </c>
      <c r="D11" s="44">
        <v>0.26136363636363635</v>
      </c>
      <c r="E11" s="44">
        <v>0.20699708454810495</v>
      </c>
      <c r="F11" s="44">
        <v>0.25062656641604009</v>
      </c>
    </row>
    <row r="12" spans="1:6" x14ac:dyDescent="0.25">
      <c r="A12" s="27" t="s">
        <v>5</v>
      </c>
      <c r="B12" s="79">
        <v>1</v>
      </c>
      <c r="C12" s="79">
        <v>1</v>
      </c>
      <c r="D12" s="79">
        <v>1</v>
      </c>
      <c r="E12" s="79">
        <v>1</v>
      </c>
      <c r="F12" s="79">
        <v>1</v>
      </c>
    </row>
    <row r="13" spans="1:6" s="17" customFormat="1" x14ac:dyDescent="0.25">
      <c r="A13" s="112" t="s">
        <v>429</v>
      </c>
    </row>
    <row r="14" spans="1:6" s="17" customFormat="1" x14ac:dyDescent="0.25">
      <c r="A14" s="113"/>
    </row>
    <row r="15" spans="1:6" s="17" customFormat="1" x14ac:dyDescent="0.25">
      <c r="A15" s="113"/>
    </row>
    <row r="16" spans="1:6" x14ac:dyDescent="0.25">
      <c r="A16" s="115" t="s">
        <v>511</v>
      </c>
    </row>
    <row r="17" spans="1:6" x14ac:dyDescent="0.25">
      <c r="A17" s="115"/>
    </row>
    <row r="18" spans="1:6" ht="29.25" customHeight="1" x14ac:dyDescent="0.25">
      <c r="A18" s="23" t="s">
        <v>28</v>
      </c>
      <c r="B18" s="23" t="s">
        <v>0</v>
      </c>
      <c r="C18" s="23" t="s">
        <v>1</v>
      </c>
      <c r="D18" s="23" t="s">
        <v>2</v>
      </c>
      <c r="E18" s="23" t="s">
        <v>3</v>
      </c>
      <c r="F18" s="23" t="s">
        <v>4</v>
      </c>
    </row>
    <row r="19" spans="1:6" x14ac:dyDescent="0.25">
      <c r="A19" s="42" t="s">
        <v>29</v>
      </c>
      <c r="B19" s="37">
        <v>45</v>
      </c>
      <c r="C19" s="37">
        <v>36</v>
      </c>
      <c r="D19" s="37">
        <v>48</v>
      </c>
      <c r="E19" s="37">
        <v>42</v>
      </c>
      <c r="F19" s="37">
        <v>171</v>
      </c>
    </row>
    <row r="20" spans="1:6" x14ac:dyDescent="0.25">
      <c r="A20" s="42" t="s">
        <v>30</v>
      </c>
      <c r="B20" s="37">
        <v>74</v>
      </c>
      <c r="C20" s="37">
        <v>46</v>
      </c>
      <c r="D20" s="37">
        <v>91</v>
      </c>
      <c r="E20" s="37">
        <v>90</v>
      </c>
      <c r="F20" s="37">
        <v>301</v>
      </c>
    </row>
    <row r="21" spans="1:6" x14ac:dyDescent="0.25">
      <c r="A21" s="42" t="s">
        <v>31</v>
      </c>
      <c r="B21" s="37">
        <v>65</v>
      </c>
      <c r="C21" s="37">
        <v>44</v>
      </c>
      <c r="D21" s="37">
        <v>86</v>
      </c>
      <c r="E21" s="37">
        <v>93</v>
      </c>
      <c r="F21" s="37">
        <v>288</v>
      </c>
    </row>
    <row r="22" spans="1:6" x14ac:dyDescent="0.25">
      <c r="A22" s="42" t="s">
        <v>32</v>
      </c>
      <c r="B22" s="37">
        <v>22</v>
      </c>
      <c r="C22" s="37">
        <v>20</v>
      </c>
      <c r="D22" s="37">
        <v>24</v>
      </c>
      <c r="E22" s="37">
        <v>32</v>
      </c>
      <c r="F22" s="37">
        <v>98</v>
      </c>
    </row>
    <row r="23" spans="1:6" x14ac:dyDescent="0.25">
      <c r="A23" s="42" t="s">
        <v>33</v>
      </c>
      <c r="B23" s="37">
        <v>9</v>
      </c>
      <c r="C23" s="37">
        <v>4</v>
      </c>
      <c r="D23" s="37">
        <v>11</v>
      </c>
      <c r="E23" s="37">
        <v>15</v>
      </c>
      <c r="F23" s="37">
        <v>39</v>
      </c>
    </row>
    <row r="24" spans="1:6" x14ac:dyDescent="0.25">
      <c r="A24" s="42" t="s">
        <v>34</v>
      </c>
      <c r="B24" s="37">
        <v>86</v>
      </c>
      <c r="C24" s="37">
        <v>51</v>
      </c>
      <c r="D24" s="37">
        <v>92</v>
      </c>
      <c r="E24" s="37">
        <v>71</v>
      </c>
      <c r="F24" s="37">
        <v>300</v>
      </c>
    </row>
    <row r="25" spans="1:6" x14ac:dyDescent="0.25">
      <c r="A25" s="27" t="s">
        <v>242</v>
      </c>
      <c r="B25" s="28">
        <v>301</v>
      </c>
      <c r="C25" s="28">
        <v>201</v>
      </c>
      <c r="D25" s="28">
        <v>352</v>
      </c>
      <c r="E25" s="28">
        <v>343</v>
      </c>
      <c r="F25" s="28">
        <v>1197</v>
      </c>
    </row>
    <row r="26" spans="1:6" s="17" customFormat="1" x14ac:dyDescent="0.25">
      <c r="A26" s="112" t="s">
        <v>429</v>
      </c>
    </row>
  </sheetData>
  <sheetProtection algorithmName="SHA-512" hashValue="WvCldBEBPZf4ycKO/mFiIIWMiahqAPg1o/bWsLGA6INBCdYvqxkQYPQwr9GnQk5XTmA32LP03Ccnp9pTtFmKQg==" saltValue="NVG0XjDb3h14d0frGXgMR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baseColWidth="10" defaultColWidth="11.42578125" defaultRowHeight="15" x14ac:dyDescent="0.25"/>
  <cols>
    <col min="1" max="1" width="21.5703125"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5" t="s">
        <v>512</v>
      </c>
    </row>
    <row r="5" spans="1:6" ht="30" customHeight="1" x14ac:dyDescent="0.25">
      <c r="A5" s="23" t="s">
        <v>35</v>
      </c>
      <c r="B5" s="23" t="s">
        <v>0</v>
      </c>
      <c r="C5" s="23" t="s">
        <v>1</v>
      </c>
      <c r="D5" s="23" t="s">
        <v>2</v>
      </c>
      <c r="E5" s="23" t="s">
        <v>3</v>
      </c>
      <c r="F5" s="23" t="s">
        <v>4</v>
      </c>
    </row>
    <row r="6" spans="1:6" x14ac:dyDescent="0.25">
      <c r="A6" s="46" t="s">
        <v>36</v>
      </c>
      <c r="B6" s="47">
        <v>0.77408637873754149</v>
      </c>
      <c r="C6" s="47">
        <v>0.82089552238805974</v>
      </c>
      <c r="D6" s="47">
        <v>0.42613636363636365</v>
      </c>
      <c r="E6" s="47">
        <v>0.52478134110787167</v>
      </c>
      <c r="F6" s="47">
        <v>0.60818713450292394</v>
      </c>
    </row>
    <row r="7" spans="1:6" x14ac:dyDescent="0.25">
      <c r="A7" s="46" t="s">
        <v>37</v>
      </c>
      <c r="B7" s="47">
        <v>0.11960132890365449</v>
      </c>
      <c r="C7" s="47">
        <v>9.4527363184079602E-2</v>
      </c>
      <c r="D7" s="47">
        <v>0.21022727272727273</v>
      </c>
      <c r="E7" s="47">
        <v>0.1924198250728863</v>
      </c>
      <c r="F7" s="47">
        <v>0.16290726817042606</v>
      </c>
    </row>
    <row r="8" spans="1:6" x14ac:dyDescent="0.25">
      <c r="A8" s="46" t="s">
        <v>38</v>
      </c>
      <c r="B8" s="47">
        <v>6.6445182724252497E-2</v>
      </c>
      <c r="C8" s="47">
        <v>6.965174129353234E-2</v>
      </c>
      <c r="D8" s="47">
        <v>0.25568181818181818</v>
      </c>
      <c r="E8" s="47">
        <v>0.19533527696793002</v>
      </c>
      <c r="F8" s="47">
        <v>0.15956558061821219</v>
      </c>
    </row>
    <row r="9" spans="1:6" x14ac:dyDescent="0.25">
      <c r="A9" s="46" t="s">
        <v>39</v>
      </c>
      <c r="B9" s="47">
        <v>3.9867109634551492E-2</v>
      </c>
      <c r="C9" s="47">
        <v>1.4925373134328358E-2</v>
      </c>
      <c r="D9" s="47">
        <v>0.10795454545454546</v>
      </c>
      <c r="E9" s="47">
        <v>8.7463556851311949E-2</v>
      </c>
      <c r="F9" s="47">
        <v>6.9340016708437757E-2</v>
      </c>
    </row>
    <row r="10" spans="1:6" x14ac:dyDescent="0.25">
      <c r="A10" s="27" t="s">
        <v>5</v>
      </c>
      <c r="B10" s="80">
        <v>1</v>
      </c>
      <c r="C10" s="80">
        <v>1</v>
      </c>
      <c r="D10" s="80">
        <v>1</v>
      </c>
      <c r="E10" s="80">
        <v>1</v>
      </c>
      <c r="F10" s="80">
        <v>1</v>
      </c>
    </row>
    <row r="11" spans="1:6" s="17" customFormat="1" x14ac:dyDescent="0.25">
      <c r="A11" s="112" t="s">
        <v>429</v>
      </c>
    </row>
    <row r="12" spans="1:6" s="17" customFormat="1" x14ac:dyDescent="0.25">
      <c r="A12" s="113"/>
    </row>
    <row r="13" spans="1:6" s="17" customFormat="1" x14ac:dyDescent="0.25">
      <c r="A13" s="113"/>
    </row>
    <row r="14" spans="1:6" x14ac:dyDescent="0.25">
      <c r="A14" s="115" t="s">
        <v>513</v>
      </c>
      <c r="B14" s="48"/>
      <c r="C14" s="48"/>
      <c r="D14" s="48"/>
      <c r="E14" s="48"/>
      <c r="F14" s="48"/>
    </row>
    <row r="15" spans="1:6" x14ac:dyDescent="0.25">
      <c r="A15" s="115"/>
      <c r="B15" s="48"/>
      <c r="C15" s="48"/>
      <c r="D15" s="48"/>
      <c r="E15" s="48"/>
      <c r="F15" s="48"/>
    </row>
    <row r="16" spans="1:6" ht="30" customHeight="1" x14ac:dyDescent="0.25">
      <c r="A16" s="23" t="s">
        <v>35</v>
      </c>
      <c r="B16" s="23" t="s">
        <v>0</v>
      </c>
      <c r="C16" s="23" t="s">
        <v>1</v>
      </c>
      <c r="D16" s="23" t="s">
        <v>2</v>
      </c>
      <c r="E16" s="23" t="s">
        <v>3</v>
      </c>
      <c r="F16" s="23" t="s">
        <v>4</v>
      </c>
    </row>
    <row r="17" spans="1:6" x14ac:dyDescent="0.25">
      <c r="A17" s="42" t="s">
        <v>36</v>
      </c>
      <c r="B17" s="37">
        <v>233</v>
      </c>
      <c r="C17" s="37">
        <v>165</v>
      </c>
      <c r="D17" s="37">
        <v>150</v>
      </c>
      <c r="E17" s="37">
        <v>180</v>
      </c>
      <c r="F17" s="37">
        <v>728</v>
      </c>
    </row>
    <row r="18" spans="1:6" x14ac:dyDescent="0.25">
      <c r="A18" s="42" t="s">
        <v>37</v>
      </c>
      <c r="B18" s="37">
        <v>36</v>
      </c>
      <c r="C18" s="37">
        <v>19</v>
      </c>
      <c r="D18" s="37">
        <v>74</v>
      </c>
      <c r="E18" s="37">
        <v>66</v>
      </c>
      <c r="F18" s="37">
        <v>195</v>
      </c>
    </row>
    <row r="19" spans="1:6" x14ac:dyDescent="0.25">
      <c r="A19" s="42" t="s">
        <v>38</v>
      </c>
      <c r="B19" s="37">
        <v>20</v>
      </c>
      <c r="C19" s="37">
        <v>14</v>
      </c>
      <c r="D19" s="37">
        <v>90</v>
      </c>
      <c r="E19" s="37">
        <v>67</v>
      </c>
      <c r="F19" s="37">
        <v>191</v>
      </c>
    </row>
    <row r="20" spans="1:6" x14ac:dyDescent="0.25">
      <c r="A20" s="42" t="s">
        <v>39</v>
      </c>
      <c r="B20" s="37">
        <v>12</v>
      </c>
      <c r="C20" s="37">
        <v>3</v>
      </c>
      <c r="D20" s="37">
        <v>38</v>
      </c>
      <c r="E20" s="37">
        <v>30</v>
      </c>
      <c r="F20" s="37">
        <v>83</v>
      </c>
    </row>
    <row r="21" spans="1:6" x14ac:dyDescent="0.25">
      <c r="A21" s="27" t="s">
        <v>5</v>
      </c>
      <c r="B21" s="28">
        <v>301</v>
      </c>
      <c r="C21" s="28">
        <v>201</v>
      </c>
      <c r="D21" s="28">
        <v>352</v>
      </c>
      <c r="E21" s="28">
        <v>343</v>
      </c>
      <c r="F21" s="28">
        <v>1197</v>
      </c>
    </row>
    <row r="22" spans="1:6" s="17" customFormat="1" x14ac:dyDescent="0.25">
      <c r="A22" s="112" t="s">
        <v>429</v>
      </c>
    </row>
  </sheetData>
  <sheetProtection algorithmName="SHA-512" hashValue="iqL/ZsoWILVAns74wfeqyKeKnziNS4z45xEw3FR/tDe0fojbfG8E6hT47lmIJhHlvd98IP3E7dzAVswhoV0IZQ==" saltValue="owGvghNUKbGZPwTewAUP2w==" spinCount="100000" sheet="1" objects="1" scenarios="1"/>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baseColWidth="10" defaultColWidth="11.42578125" defaultRowHeight="15" x14ac:dyDescent="0.25"/>
  <cols>
    <col min="1" max="1" width="35.42578125"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5" t="s">
        <v>514</v>
      </c>
    </row>
    <row r="5" spans="1:6" ht="30" x14ac:dyDescent="0.25">
      <c r="A5" s="23" t="s">
        <v>40</v>
      </c>
      <c r="B5" s="23" t="s">
        <v>0</v>
      </c>
      <c r="C5" s="23" t="s">
        <v>1</v>
      </c>
      <c r="D5" s="23" t="s">
        <v>2</v>
      </c>
      <c r="E5" s="23" t="s">
        <v>3</v>
      </c>
      <c r="F5" s="23" t="s">
        <v>4</v>
      </c>
    </row>
    <row r="6" spans="1:6" x14ac:dyDescent="0.25">
      <c r="A6" s="46" t="s">
        <v>41</v>
      </c>
      <c r="B6" s="47">
        <v>0.67441860465116277</v>
      </c>
      <c r="C6" s="47">
        <v>0.68656716417910446</v>
      </c>
      <c r="D6" s="47">
        <v>0.63920454545454541</v>
      </c>
      <c r="E6" s="47">
        <v>0.67346938775510201</v>
      </c>
      <c r="F6" s="47">
        <v>0.66583124477861322</v>
      </c>
    </row>
    <row r="7" spans="1:6" x14ac:dyDescent="0.25">
      <c r="A7" s="46" t="s">
        <v>42</v>
      </c>
      <c r="B7" s="47">
        <v>0.22591362126245848</v>
      </c>
      <c r="C7" s="47">
        <v>0.23880597014925373</v>
      </c>
      <c r="D7" s="47">
        <v>0.26136363636363635</v>
      </c>
      <c r="E7" s="47">
        <v>0.21865889212827988</v>
      </c>
      <c r="F7" s="47">
        <v>0.23642439431913115</v>
      </c>
    </row>
    <row r="8" spans="1:6" x14ac:dyDescent="0.25">
      <c r="A8" s="46" t="s">
        <v>43</v>
      </c>
      <c r="B8" s="47">
        <v>5.647840531561462E-2</v>
      </c>
      <c r="C8" s="47">
        <v>5.4726368159203981E-2</v>
      </c>
      <c r="D8" s="47">
        <v>5.113636363636364E-2</v>
      </c>
      <c r="E8" s="47">
        <v>8.1632653061224483E-2</v>
      </c>
      <c r="F8" s="47">
        <v>6.1821219715956555E-2</v>
      </c>
    </row>
    <row r="9" spans="1:6" x14ac:dyDescent="0.25">
      <c r="A9" s="46" t="s">
        <v>44</v>
      </c>
      <c r="B9" s="47">
        <v>3.3222591362126248E-2</v>
      </c>
      <c r="C9" s="47">
        <v>1.4925373134328358E-2</v>
      </c>
      <c r="D9" s="47">
        <v>4.261363636363636E-2</v>
      </c>
      <c r="E9" s="47">
        <v>2.3323615160349854E-2</v>
      </c>
      <c r="F9" s="47">
        <v>3.007518796992481E-2</v>
      </c>
    </row>
    <row r="10" spans="1:6" x14ac:dyDescent="0.25">
      <c r="A10" s="46" t="s">
        <v>45</v>
      </c>
      <c r="B10" s="47">
        <v>6.6445182724252493E-3</v>
      </c>
      <c r="C10" s="47">
        <v>0</v>
      </c>
      <c r="D10" s="47">
        <v>5.681818181818182E-3</v>
      </c>
      <c r="E10" s="47">
        <v>2.9154518950437317E-3</v>
      </c>
      <c r="F10" s="47">
        <v>4.1771094402673348E-3</v>
      </c>
    </row>
    <row r="11" spans="1:6" x14ac:dyDescent="0.25">
      <c r="A11" s="46" t="s">
        <v>26</v>
      </c>
      <c r="B11" s="47">
        <v>3.3222591362126247E-3</v>
      </c>
      <c r="C11" s="47">
        <v>5.0000000000000001E-3</v>
      </c>
      <c r="D11" s="47">
        <v>0</v>
      </c>
      <c r="E11" s="47">
        <v>0</v>
      </c>
      <c r="F11" s="47">
        <v>8.3542188805346695E-4</v>
      </c>
    </row>
    <row r="12" spans="1:6" x14ac:dyDescent="0.25">
      <c r="A12" s="27" t="s">
        <v>5</v>
      </c>
      <c r="B12" s="80">
        <v>1</v>
      </c>
      <c r="C12" s="80">
        <v>1</v>
      </c>
      <c r="D12" s="80">
        <v>1</v>
      </c>
      <c r="E12" s="80">
        <v>1</v>
      </c>
      <c r="F12" s="80">
        <v>1</v>
      </c>
    </row>
    <row r="13" spans="1:6" s="17" customFormat="1" x14ac:dyDescent="0.25">
      <c r="A13" s="112" t="s">
        <v>429</v>
      </c>
    </row>
    <row r="14" spans="1:6" s="17" customFormat="1" x14ac:dyDescent="0.25">
      <c r="A14" s="113"/>
    </row>
    <row r="15" spans="1:6" s="17" customFormat="1" x14ac:dyDescent="0.25">
      <c r="A15" s="113"/>
    </row>
    <row r="16" spans="1:6" x14ac:dyDescent="0.25">
      <c r="A16" s="115" t="s">
        <v>515</v>
      </c>
      <c r="B16" s="48"/>
      <c r="C16" s="48"/>
      <c r="D16" s="48"/>
      <c r="E16" s="48"/>
      <c r="F16" s="48"/>
    </row>
    <row r="17" spans="1:7" x14ac:dyDescent="0.25">
      <c r="A17" s="115"/>
      <c r="B17" s="48"/>
      <c r="C17" s="48"/>
      <c r="D17" s="48"/>
      <c r="E17" s="48"/>
      <c r="F17" s="48"/>
    </row>
    <row r="18" spans="1:7" ht="30" x14ac:dyDescent="0.25">
      <c r="A18" s="23" t="s">
        <v>40</v>
      </c>
      <c r="B18" s="23" t="s">
        <v>0</v>
      </c>
      <c r="C18" s="23" t="s">
        <v>1</v>
      </c>
      <c r="D18" s="23" t="s">
        <v>2</v>
      </c>
      <c r="E18" s="23" t="s">
        <v>3</v>
      </c>
      <c r="F18" s="23" t="s">
        <v>4</v>
      </c>
    </row>
    <row r="19" spans="1:7" x14ac:dyDescent="0.25">
      <c r="A19" s="46" t="s">
        <v>41</v>
      </c>
      <c r="B19" s="37">
        <v>203</v>
      </c>
      <c r="C19" s="37">
        <v>138</v>
      </c>
      <c r="D19" s="37">
        <v>225</v>
      </c>
      <c r="E19" s="37">
        <v>231</v>
      </c>
      <c r="F19" s="37">
        <v>797</v>
      </c>
      <c r="G19" s="49"/>
    </row>
    <row r="20" spans="1:7" x14ac:dyDescent="0.25">
      <c r="A20" s="46" t="s">
        <v>42</v>
      </c>
      <c r="B20" s="37">
        <v>68</v>
      </c>
      <c r="C20" s="37">
        <v>48</v>
      </c>
      <c r="D20" s="37">
        <v>92</v>
      </c>
      <c r="E20" s="37">
        <v>75</v>
      </c>
      <c r="F20" s="37">
        <v>283</v>
      </c>
      <c r="G20" s="49"/>
    </row>
    <row r="21" spans="1:7" x14ac:dyDescent="0.25">
      <c r="A21" s="46" t="s">
        <v>43</v>
      </c>
      <c r="B21" s="37">
        <v>17</v>
      </c>
      <c r="C21" s="37">
        <v>11</v>
      </c>
      <c r="D21" s="37">
        <v>18</v>
      </c>
      <c r="E21" s="37">
        <v>28</v>
      </c>
      <c r="F21" s="37">
        <v>74</v>
      </c>
      <c r="G21" s="49"/>
    </row>
    <row r="22" spans="1:7" x14ac:dyDescent="0.25">
      <c r="A22" s="46" t="s">
        <v>44</v>
      </c>
      <c r="B22" s="37">
        <v>10</v>
      </c>
      <c r="C22" s="37">
        <v>3</v>
      </c>
      <c r="D22" s="37">
        <v>15</v>
      </c>
      <c r="E22" s="37">
        <v>8</v>
      </c>
      <c r="F22" s="37">
        <v>36</v>
      </c>
      <c r="G22" s="49"/>
    </row>
    <row r="23" spans="1:7" x14ac:dyDescent="0.25">
      <c r="A23" s="46" t="s">
        <v>45</v>
      </c>
      <c r="B23" s="37">
        <v>2</v>
      </c>
      <c r="C23" s="37"/>
      <c r="D23" s="37">
        <v>2</v>
      </c>
      <c r="E23" s="37">
        <v>1</v>
      </c>
      <c r="F23" s="37">
        <v>5</v>
      </c>
      <c r="G23" s="49"/>
    </row>
    <row r="24" spans="1:7" x14ac:dyDescent="0.25">
      <c r="A24" s="46" t="s">
        <v>26</v>
      </c>
      <c r="B24" s="37">
        <v>1</v>
      </c>
      <c r="C24" s="37">
        <v>1</v>
      </c>
      <c r="D24" s="37"/>
      <c r="E24" s="37"/>
      <c r="F24" s="37">
        <v>2</v>
      </c>
      <c r="G24" s="49"/>
    </row>
    <row r="25" spans="1:7" x14ac:dyDescent="0.25">
      <c r="A25" s="27" t="s">
        <v>5</v>
      </c>
      <c r="B25" s="28">
        <v>301</v>
      </c>
      <c r="C25" s="28">
        <v>201</v>
      </c>
      <c r="D25" s="28">
        <v>352</v>
      </c>
      <c r="E25" s="28">
        <v>343</v>
      </c>
      <c r="F25" s="28">
        <v>1197</v>
      </c>
      <c r="G25" s="49"/>
    </row>
    <row r="26" spans="1:7" s="17" customFormat="1" x14ac:dyDescent="0.25">
      <c r="A26" s="112" t="s">
        <v>429</v>
      </c>
    </row>
    <row r="27" spans="1:7" x14ac:dyDescent="0.25">
      <c r="A27" s="50"/>
      <c r="B27" s="20"/>
      <c r="C27" s="20"/>
      <c r="D27" s="20"/>
      <c r="E27" s="20"/>
      <c r="F27" s="20"/>
      <c r="G27" s="20"/>
    </row>
  </sheetData>
  <sheetProtection algorithmName="SHA-512" hashValue="NIefvPLL6Jch3/wdQo7zCej5NlSalZ3wti0wvIP5I2bCgrQy0mW9xj52VYu3k4zTbNuHYsAqqE/hTnAAubcu8Q==" saltValue="9SqQg72leSR2zjoRR0JRQA==" spinCount="100000" sheet="1" objects="1" scenarios="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ColWidth="11.42578125" defaultRowHeight="15" x14ac:dyDescent="0.25"/>
  <cols>
    <col min="1" max="1" width="43.140625" style="16" customWidth="1"/>
    <col min="2" max="6" width="9.28515625" style="16" customWidth="1"/>
    <col min="7" max="7" width="12.5703125" style="16" bestFit="1" customWidth="1"/>
    <col min="8" max="16384" width="11.42578125" style="16"/>
  </cols>
  <sheetData>
    <row r="1" spans="1:6" ht="15.75" x14ac:dyDescent="0.25">
      <c r="A1" s="116" t="s">
        <v>268</v>
      </c>
    </row>
    <row r="3" spans="1:6" x14ac:dyDescent="0.25">
      <c r="A3" s="115" t="s">
        <v>516</v>
      </c>
    </row>
    <row r="5" spans="1:6" ht="30" x14ac:dyDescent="0.25">
      <c r="A5" s="23" t="s">
        <v>433</v>
      </c>
      <c r="B5" s="23" t="s">
        <v>0</v>
      </c>
      <c r="C5" s="23" t="s">
        <v>1</v>
      </c>
      <c r="D5" s="23" t="s">
        <v>2</v>
      </c>
      <c r="E5" s="23" t="s">
        <v>3</v>
      </c>
      <c r="F5" s="23" t="s">
        <v>4</v>
      </c>
    </row>
    <row r="6" spans="1:6" x14ac:dyDescent="0.25">
      <c r="A6" s="51" t="s">
        <v>46</v>
      </c>
      <c r="B6" s="47">
        <v>0.77740863787375414</v>
      </c>
      <c r="C6" s="47">
        <v>0.77114427860696522</v>
      </c>
      <c r="D6" s="47">
        <v>0.86647727272727271</v>
      </c>
      <c r="E6" s="47">
        <v>0.79008746355685133</v>
      </c>
      <c r="F6" s="47">
        <v>0.80618212197159567</v>
      </c>
    </row>
    <row r="7" spans="1:6" x14ac:dyDescent="0.25">
      <c r="A7" s="51" t="s">
        <v>47</v>
      </c>
      <c r="B7" s="47">
        <v>0.11627906976744186</v>
      </c>
      <c r="C7" s="47">
        <v>0.11940298507462686</v>
      </c>
      <c r="D7" s="47">
        <v>6.25E-2</v>
      </c>
      <c r="E7" s="47">
        <v>9.3294460641399415E-2</v>
      </c>
      <c r="F7" s="47">
        <v>9.4402673350041766E-2</v>
      </c>
    </row>
    <row r="8" spans="1:6" x14ac:dyDescent="0.25">
      <c r="A8" s="51" t="s">
        <v>48</v>
      </c>
      <c r="B8" s="47">
        <v>2.6578073089700997E-2</v>
      </c>
      <c r="C8" s="47">
        <v>4.9751243781094526E-3</v>
      </c>
      <c r="D8" s="47">
        <v>1.7045454545454544E-2</v>
      </c>
      <c r="E8" s="47">
        <v>3.7900874635568516E-2</v>
      </c>
      <c r="F8" s="47">
        <v>2.3391812865497075E-2</v>
      </c>
    </row>
    <row r="9" spans="1:6" x14ac:dyDescent="0.25">
      <c r="A9" s="51" t="s">
        <v>49</v>
      </c>
      <c r="B9" s="47">
        <v>1.6611295681063124E-2</v>
      </c>
      <c r="C9" s="47">
        <v>0.04</v>
      </c>
      <c r="D9" s="47">
        <v>2.8409090909090908E-2</v>
      </c>
      <c r="E9" s="47">
        <v>8.7463556851311956E-3</v>
      </c>
      <c r="F9" s="47">
        <v>2.0885547201336674E-2</v>
      </c>
    </row>
    <row r="10" spans="1:6" x14ac:dyDescent="0.25">
      <c r="A10" s="51" t="s">
        <v>50</v>
      </c>
      <c r="B10" s="47">
        <v>2.9900332225913623E-2</v>
      </c>
      <c r="C10" s="47">
        <v>2.9850746268656716E-2</v>
      </c>
      <c r="D10" s="47">
        <v>1.7045454545454544E-2</v>
      </c>
      <c r="E10" s="47">
        <v>2.9154518950437317E-3</v>
      </c>
      <c r="F10" s="47">
        <v>1.8379281537176273E-2</v>
      </c>
    </row>
    <row r="11" spans="1:6" x14ac:dyDescent="0.25">
      <c r="A11" s="51" t="s">
        <v>51</v>
      </c>
      <c r="B11" s="47">
        <v>3.3222591362126247E-3</v>
      </c>
      <c r="C11" s="47">
        <v>9.9502487562189053E-3</v>
      </c>
      <c r="D11" s="47">
        <v>5.681818181818182E-3</v>
      </c>
      <c r="E11" s="47">
        <v>2.0408163265306121E-2</v>
      </c>
      <c r="F11" s="47">
        <v>1.0025062656641603E-2</v>
      </c>
    </row>
    <row r="12" spans="1:6" x14ac:dyDescent="0.25">
      <c r="A12" s="51" t="s">
        <v>52</v>
      </c>
      <c r="B12" s="47">
        <v>9.9667774086378731E-3</v>
      </c>
      <c r="C12" s="47">
        <v>4.9751243781094526E-3</v>
      </c>
      <c r="D12" s="47">
        <v>0</v>
      </c>
      <c r="E12" s="47">
        <v>2.3323615160349854E-2</v>
      </c>
      <c r="F12" s="47">
        <v>1.0025062656641603E-2</v>
      </c>
    </row>
    <row r="13" spans="1:6" x14ac:dyDescent="0.25">
      <c r="A13" s="51" t="s">
        <v>53</v>
      </c>
      <c r="B13" s="47">
        <v>3.3222591362126247E-3</v>
      </c>
      <c r="C13" s="47">
        <v>4.9751243781094526E-3</v>
      </c>
      <c r="D13" s="47">
        <v>0</v>
      </c>
      <c r="E13" s="47">
        <v>2.9154518950437317E-3</v>
      </c>
      <c r="F13" s="47">
        <v>2.5062656641604009E-3</v>
      </c>
    </row>
    <row r="14" spans="1:6" x14ac:dyDescent="0.25">
      <c r="A14" s="51" t="s">
        <v>54</v>
      </c>
      <c r="B14" s="47">
        <v>3.3222591362126247E-3</v>
      </c>
      <c r="C14" s="47">
        <v>0</v>
      </c>
      <c r="D14" s="47">
        <v>2.840909090909091E-3</v>
      </c>
      <c r="E14" s="47">
        <v>2.9154518950437317E-3</v>
      </c>
      <c r="F14" s="47">
        <v>2.5062656641604009E-3</v>
      </c>
    </row>
    <row r="15" spans="1:6" x14ac:dyDescent="0.25">
      <c r="A15" s="51" t="s">
        <v>55</v>
      </c>
      <c r="B15" s="47">
        <v>3.3222591362126247E-3</v>
      </c>
      <c r="C15" s="47">
        <v>0</v>
      </c>
      <c r="D15" s="47">
        <v>0</v>
      </c>
      <c r="E15" s="47">
        <v>5.8309037900874635E-3</v>
      </c>
      <c r="F15" s="47">
        <v>2.5062656641604009E-3</v>
      </c>
    </row>
    <row r="16" spans="1:6" x14ac:dyDescent="0.25">
      <c r="A16" s="51" t="s">
        <v>56</v>
      </c>
      <c r="B16" s="47">
        <v>0</v>
      </c>
      <c r="C16" s="47">
        <v>4.9751243781094526E-3</v>
      </c>
      <c r="D16" s="47">
        <v>0</v>
      </c>
      <c r="E16" s="47">
        <v>2.9154518950437317E-3</v>
      </c>
      <c r="F16" s="47">
        <v>1.6708437761069339E-3</v>
      </c>
    </row>
    <row r="17" spans="1:6" x14ac:dyDescent="0.25">
      <c r="A17" s="51" t="s">
        <v>57</v>
      </c>
      <c r="B17" s="47">
        <v>0</v>
      </c>
      <c r="C17" s="47">
        <v>0</v>
      </c>
      <c r="D17" s="47">
        <v>0</v>
      </c>
      <c r="E17" s="47">
        <v>5.8309037900874635E-3</v>
      </c>
      <c r="F17" s="47">
        <v>1.6708437761069339E-3</v>
      </c>
    </row>
    <row r="18" spans="1:6" x14ac:dyDescent="0.25">
      <c r="A18" s="51" t="s">
        <v>58</v>
      </c>
      <c r="B18" s="47">
        <v>0</v>
      </c>
      <c r="C18" s="47">
        <v>4.9751243781094526E-3</v>
      </c>
      <c r="D18" s="47">
        <v>0</v>
      </c>
      <c r="E18" s="47">
        <v>0</v>
      </c>
      <c r="F18" s="47">
        <v>8.3542188805346695E-4</v>
      </c>
    </row>
    <row r="19" spans="1:6" x14ac:dyDescent="0.25">
      <c r="A19" s="51" t="s">
        <v>59</v>
      </c>
      <c r="B19" s="47">
        <v>0</v>
      </c>
      <c r="C19" s="47">
        <v>0</v>
      </c>
      <c r="D19" s="47">
        <v>0</v>
      </c>
      <c r="E19" s="47">
        <v>2.9154518950437317E-3</v>
      </c>
      <c r="F19" s="47">
        <v>8.3542188805346695E-4</v>
      </c>
    </row>
    <row r="20" spans="1:6" x14ac:dyDescent="0.25">
      <c r="A20" s="53" t="s">
        <v>26</v>
      </c>
      <c r="B20" s="47">
        <v>9.9667774086378731E-3</v>
      </c>
      <c r="C20" s="47">
        <v>5.0000000000000001E-3</v>
      </c>
      <c r="D20" s="47">
        <v>0</v>
      </c>
      <c r="E20" s="47">
        <v>0</v>
      </c>
      <c r="F20" s="47">
        <v>2.5062656641604009E-3</v>
      </c>
    </row>
    <row r="21" spans="1:6" x14ac:dyDescent="0.25">
      <c r="A21" s="27" t="s">
        <v>5</v>
      </c>
      <c r="B21" s="80">
        <v>1</v>
      </c>
      <c r="C21" s="80">
        <v>1</v>
      </c>
      <c r="D21" s="80">
        <v>1</v>
      </c>
      <c r="E21" s="80">
        <v>1</v>
      </c>
      <c r="F21" s="80">
        <v>1</v>
      </c>
    </row>
    <row r="22" spans="1:6" s="17" customFormat="1" x14ac:dyDescent="0.25">
      <c r="A22" s="112" t="s">
        <v>429</v>
      </c>
    </row>
    <row r="23" spans="1:6" s="17" customFormat="1" x14ac:dyDescent="0.25">
      <c r="A23" s="113"/>
    </row>
    <row r="24" spans="1:6" s="17" customFormat="1" x14ac:dyDescent="0.25">
      <c r="A24" s="113"/>
    </row>
    <row r="25" spans="1:6" x14ac:dyDescent="0.25">
      <c r="A25" s="115" t="s">
        <v>517</v>
      </c>
    </row>
    <row r="26" spans="1:6" x14ac:dyDescent="0.25">
      <c r="A26" s="115"/>
    </row>
    <row r="27" spans="1:6" ht="30.75" customHeight="1" x14ac:dyDescent="0.25">
      <c r="A27" s="23" t="s">
        <v>433</v>
      </c>
      <c r="B27" s="23" t="s">
        <v>0</v>
      </c>
      <c r="C27" s="23" t="s">
        <v>1</v>
      </c>
      <c r="D27" s="23" t="s">
        <v>2</v>
      </c>
      <c r="E27" s="23" t="s">
        <v>3</v>
      </c>
      <c r="F27" s="23" t="s">
        <v>4</v>
      </c>
    </row>
    <row r="28" spans="1:6" x14ac:dyDescent="0.25">
      <c r="A28" s="42" t="s">
        <v>46</v>
      </c>
      <c r="B28" s="37">
        <v>234</v>
      </c>
      <c r="C28" s="37">
        <v>155</v>
      </c>
      <c r="D28" s="37">
        <v>305</v>
      </c>
      <c r="E28" s="37">
        <v>271</v>
      </c>
      <c r="F28" s="37">
        <v>965</v>
      </c>
    </row>
    <row r="29" spans="1:6" x14ac:dyDescent="0.25">
      <c r="A29" s="42" t="s">
        <v>47</v>
      </c>
      <c r="B29" s="37">
        <v>35</v>
      </c>
      <c r="C29" s="37">
        <v>24</v>
      </c>
      <c r="D29" s="37">
        <v>22</v>
      </c>
      <c r="E29" s="37">
        <v>32</v>
      </c>
      <c r="F29" s="37">
        <v>113</v>
      </c>
    </row>
    <row r="30" spans="1:6" x14ac:dyDescent="0.25">
      <c r="A30" s="42" t="s">
        <v>48</v>
      </c>
      <c r="B30" s="37">
        <v>8</v>
      </c>
      <c r="C30" s="37">
        <v>1</v>
      </c>
      <c r="D30" s="37">
        <v>6</v>
      </c>
      <c r="E30" s="37">
        <v>13</v>
      </c>
      <c r="F30" s="37">
        <v>28</v>
      </c>
    </row>
    <row r="31" spans="1:6" x14ac:dyDescent="0.25">
      <c r="A31" s="42" t="s">
        <v>49</v>
      </c>
      <c r="B31" s="37">
        <v>5</v>
      </c>
      <c r="C31" s="37">
        <v>8</v>
      </c>
      <c r="D31" s="37">
        <v>10</v>
      </c>
      <c r="E31" s="37">
        <v>3</v>
      </c>
      <c r="F31" s="37">
        <v>26</v>
      </c>
    </row>
    <row r="32" spans="1:6" x14ac:dyDescent="0.25">
      <c r="A32" s="42" t="s">
        <v>50</v>
      </c>
      <c r="B32" s="37">
        <v>9</v>
      </c>
      <c r="C32" s="37">
        <v>6</v>
      </c>
      <c r="D32" s="37">
        <v>6</v>
      </c>
      <c r="E32" s="37">
        <v>1</v>
      </c>
      <c r="F32" s="37">
        <v>22</v>
      </c>
    </row>
    <row r="33" spans="1:6" x14ac:dyDescent="0.25">
      <c r="A33" s="42" t="s">
        <v>51</v>
      </c>
      <c r="B33" s="37">
        <v>1</v>
      </c>
      <c r="C33" s="37">
        <v>2</v>
      </c>
      <c r="D33" s="37">
        <v>2</v>
      </c>
      <c r="E33" s="37">
        <v>7</v>
      </c>
      <c r="F33" s="37">
        <v>12</v>
      </c>
    </row>
    <row r="34" spans="1:6" x14ac:dyDescent="0.25">
      <c r="A34" s="42" t="s">
        <v>52</v>
      </c>
      <c r="B34" s="37">
        <v>3</v>
      </c>
      <c r="C34" s="37">
        <v>1</v>
      </c>
      <c r="D34" s="37"/>
      <c r="E34" s="37">
        <v>8</v>
      </c>
      <c r="F34" s="37">
        <v>12</v>
      </c>
    </row>
    <row r="35" spans="1:6" x14ac:dyDescent="0.25">
      <c r="A35" s="42" t="s">
        <v>53</v>
      </c>
      <c r="B35" s="37">
        <v>1</v>
      </c>
      <c r="C35" s="37">
        <v>1</v>
      </c>
      <c r="D35" s="37"/>
      <c r="E35" s="37">
        <v>1</v>
      </c>
      <c r="F35" s="37">
        <v>3</v>
      </c>
    </row>
    <row r="36" spans="1:6" x14ac:dyDescent="0.25">
      <c r="A36" s="42" t="s">
        <v>54</v>
      </c>
      <c r="B36" s="37">
        <v>1</v>
      </c>
      <c r="C36" s="37"/>
      <c r="D36" s="37">
        <v>1</v>
      </c>
      <c r="E36" s="37">
        <v>1</v>
      </c>
      <c r="F36" s="37">
        <v>3</v>
      </c>
    </row>
    <row r="37" spans="1:6" x14ac:dyDescent="0.25">
      <c r="A37" s="42" t="s">
        <v>55</v>
      </c>
      <c r="B37" s="37">
        <v>1</v>
      </c>
      <c r="C37" s="37"/>
      <c r="D37" s="37"/>
      <c r="E37" s="37">
        <v>2</v>
      </c>
      <c r="F37" s="37">
        <v>3</v>
      </c>
    </row>
    <row r="38" spans="1:6" x14ac:dyDescent="0.25">
      <c r="A38" s="42" t="s">
        <v>56</v>
      </c>
      <c r="B38" s="37"/>
      <c r="C38" s="37">
        <v>1</v>
      </c>
      <c r="D38" s="37"/>
      <c r="E38" s="37">
        <v>1</v>
      </c>
      <c r="F38" s="37">
        <v>2</v>
      </c>
    </row>
    <row r="39" spans="1:6" x14ac:dyDescent="0.25">
      <c r="A39" s="42" t="s">
        <v>57</v>
      </c>
      <c r="B39" s="37"/>
      <c r="C39" s="37"/>
      <c r="D39" s="37"/>
      <c r="E39" s="37">
        <v>2</v>
      </c>
      <c r="F39" s="37">
        <v>2</v>
      </c>
    </row>
    <row r="40" spans="1:6" x14ac:dyDescent="0.25">
      <c r="A40" s="42" t="s">
        <v>58</v>
      </c>
      <c r="B40" s="37"/>
      <c r="C40" s="37">
        <v>1</v>
      </c>
      <c r="D40" s="37"/>
      <c r="E40" s="37"/>
      <c r="F40" s="37">
        <v>1</v>
      </c>
    </row>
    <row r="41" spans="1:6" x14ac:dyDescent="0.25">
      <c r="A41" s="42" t="s">
        <v>59</v>
      </c>
      <c r="B41" s="37"/>
      <c r="C41" s="37"/>
      <c r="D41" s="37"/>
      <c r="E41" s="37">
        <v>1</v>
      </c>
      <c r="F41" s="37">
        <v>1</v>
      </c>
    </row>
    <row r="42" spans="1:6" x14ac:dyDescent="0.25">
      <c r="A42" s="52" t="s">
        <v>26</v>
      </c>
      <c r="B42" s="37">
        <v>3</v>
      </c>
      <c r="C42" s="37">
        <v>1</v>
      </c>
      <c r="D42" s="37"/>
      <c r="E42" s="37"/>
      <c r="F42" s="37">
        <v>4</v>
      </c>
    </row>
    <row r="43" spans="1:6" x14ac:dyDescent="0.25">
      <c r="A43" s="27" t="s">
        <v>5</v>
      </c>
      <c r="B43" s="28">
        <v>301</v>
      </c>
      <c r="C43" s="28">
        <v>201</v>
      </c>
      <c r="D43" s="28">
        <v>352</v>
      </c>
      <c r="E43" s="28">
        <v>343</v>
      </c>
      <c r="F43" s="28">
        <v>1197</v>
      </c>
    </row>
    <row r="44" spans="1:6" s="17" customFormat="1" x14ac:dyDescent="0.25">
      <c r="A44" s="112" t="s">
        <v>429</v>
      </c>
    </row>
  </sheetData>
  <sheetProtection algorithmName="SHA-512" hashValue="QvFdvFqQ0VSkBzPhePvcf707GGzfmexW4O3oP31ya5d8GOcDRiy8RoUAGQgaHrpSa4ZyadqdpawJgXKd/66hVg==" saltValue="cnWk75cKNvJFVfo0bMb8Hg=="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baseColWidth="10" defaultColWidth="11.42578125" defaultRowHeight="15" x14ac:dyDescent="0.25"/>
  <cols>
    <col min="1" max="1" width="35.7109375" style="54" customWidth="1"/>
    <col min="2" max="6" width="9.28515625" style="54" customWidth="1"/>
    <col min="7" max="7" width="12.5703125" style="54" bestFit="1" customWidth="1"/>
    <col min="8" max="16384" width="11.42578125" style="54"/>
  </cols>
  <sheetData>
    <row r="1" spans="1:6" ht="15.75" x14ac:dyDescent="0.25">
      <c r="A1" s="116" t="s">
        <v>268</v>
      </c>
    </row>
    <row r="3" spans="1:6" x14ac:dyDescent="0.25">
      <c r="A3" s="77" t="s">
        <v>518</v>
      </c>
    </row>
    <row r="5" spans="1:6" ht="33.75" customHeight="1" x14ac:dyDescent="0.25">
      <c r="A5" s="55" t="s">
        <v>60</v>
      </c>
      <c r="B5" s="55" t="s">
        <v>0</v>
      </c>
      <c r="C5" s="55" t="s">
        <v>1</v>
      </c>
      <c r="D5" s="55" t="s">
        <v>2</v>
      </c>
      <c r="E5" s="55" t="s">
        <v>3</v>
      </c>
      <c r="F5" s="55" t="s">
        <v>4</v>
      </c>
    </row>
    <row r="6" spans="1:6" x14ac:dyDescent="0.25">
      <c r="A6" s="53" t="s">
        <v>61</v>
      </c>
      <c r="B6" s="56">
        <v>0.41860465116279072</v>
      </c>
      <c r="C6" s="56">
        <v>0.35323383084577115</v>
      </c>
      <c r="D6" s="56">
        <v>0.67329545454545459</v>
      </c>
      <c r="E6" s="56">
        <v>0.40816326530612246</v>
      </c>
      <c r="F6" s="56">
        <v>0.47953216374269003</v>
      </c>
    </row>
    <row r="7" spans="1:6" x14ac:dyDescent="0.25">
      <c r="A7" s="53" t="s">
        <v>62</v>
      </c>
      <c r="B7" s="56">
        <v>0.34551495016611294</v>
      </c>
      <c r="C7" s="56">
        <v>0.4228855721393035</v>
      </c>
      <c r="D7" s="56">
        <v>9.0909090909090912E-2</v>
      </c>
      <c r="E7" s="56">
        <v>0.25947521865889212</v>
      </c>
      <c r="F7" s="56">
        <v>0.25898078529657476</v>
      </c>
    </row>
    <row r="8" spans="1:6" x14ac:dyDescent="0.25">
      <c r="A8" s="53" t="s">
        <v>25</v>
      </c>
      <c r="B8" s="56">
        <v>0.12624584717607973</v>
      </c>
      <c r="C8" s="56">
        <v>0.12935323383084577</v>
      </c>
      <c r="D8" s="56">
        <v>0.15340909090909091</v>
      </c>
      <c r="E8" s="56">
        <v>0.24198250728862974</v>
      </c>
      <c r="F8" s="56">
        <v>0.16791979949874686</v>
      </c>
    </row>
    <row r="9" spans="1:6" x14ac:dyDescent="0.25">
      <c r="A9" s="53" t="s">
        <v>63</v>
      </c>
      <c r="B9" s="56">
        <v>7.9734219269102985E-2</v>
      </c>
      <c r="C9" s="56">
        <v>7.4626865671641784E-2</v>
      </c>
      <c r="D9" s="56">
        <v>7.6704545454545456E-2</v>
      </c>
      <c r="E9" s="56">
        <v>6.9970845481049565E-2</v>
      </c>
      <c r="F9" s="56">
        <v>7.5187969924812026E-2</v>
      </c>
    </row>
    <row r="10" spans="1:6" x14ac:dyDescent="0.25">
      <c r="A10" s="53" t="s">
        <v>26</v>
      </c>
      <c r="B10" s="56">
        <v>2.6578073089700997E-2</v>
      </c>
      <c r="C10" s="56">
        <v>1.9900497512437811E-2</v>
      </c>
      <c r="D10" s="56">
        <v>5.681818181818182E-3</v>
      </c>
      <c r="E10" s="56">
        <v>1.7492711370262391E-2</v>
      </c>
      <c r="F10" s="56">
        <v>1.6708437761069339E-2</v>
      </c>
    </row>
    <row r="11" spans="1:6" x14ac:dyDescent="0.25">
      <c r="A11" s="53" t="s">
        <v>64</v>
      </c>
      <c r="B11" s="56">
        <v>3.3222591362126247E-3</v>
      </c>
      <c r="C11" s="56">
        <v>0</v>
      </c>
      <c r="D11" s="56">
        <v>0</v>
      </c>
      <c r="E11" s="56">
        <v>2.9154518950437317E-3</v>
      </c>
      <c r="F11" s="56">
        <v>1.6708437761069339E-3</v>
      </c>
    </row>
    <row r="12" spans="1:6" x14ac:dyDescent="0.25">
      <c r="A12" s="27" t="s">
        <v>5</v>
      </c>
      <c r="B12" s="81">
        <v>1</v>
      </c>
      <c r="C12" s="81">
        <v>1</v>
      </c>
      <c r="D12" s="81">
        <v>1</v>
      </c>
      <c r="E12" s="81">
        <v>1</v>
      </c>
      <c r="F12" s="81">
        <v>1</v>
      </c>
    </row>
    <row r="13" spans="1:6" s="17" customFormat="1" x14ac:dyDescent="0.25">
      <c r="A13" s="112" t="s">
        <v>429</v>
      </c>
    </row>
    <row r="14" spans="1:6" s="17" customFormat="1" x14ac:dyDescent="0.25">
      <c r="A14" s="113"/>
    </row>
    <row r="15" spans="1:6" s="17" customFormat="1" x14ac:dyDescent="0.25">
      <c r="A15" s="113"/>
    </row>
    <row r="16" spans="1:6" x14ac:dyDescent="0.25">
      <c r="A16" s="77" t="s">
        <v>519</v>
      </c>
    </row>
    <row r="17" spans="1:6" x14ac:dyDescent="0.25">
      <c r="A17" s="77"/>
    </row>
    <row r="18" spans="1:6" ht="30" customHeight="1" x14ac:dyDescent="0.25">
      <c r="A18" s="55" t="s">
        <v>60</v>
      </c>
      <c r="B18" s="55" t="s">
        <v>0</v>
      </c>
      <c r="C18" s="55" t="s">
        <v>1</v>
      </c>
      <c r="D18" s="55" t="s">
        <v>2</v>
      </c>
      <c r="E18" s="55" t="s">
        <v>3</v>
      </c>
      <c r="F18" s="55" t="s">
        <v>4</v>
      </c>
    </row>
    <row r="19" spans="1:6" x14ac:dyDescent="0.25">
      <c r="A19" s="53" t="s">
        <v>61</v>
      </c>
      <c r="B19" s="57">
        <v>126</v>
      </c>
      <c r="C19" s="57">
        <v>71</v>
      </c>
      <c r="D19" s="57">
        <v>237</v>
      </c>
      <c r="E19" s="57">
        <v>140</v>
      </c>
      <c r="F19" s="57">
        <v>574</v>
      </c>
    </row>
    <row r="20" spans="1:6" x14ac:dyDescent="0.25">
      <c r="A20" s="53" t="s">
        <v>62</v>
      </c>
      <c r="B20" s="57">
        <v>104</v>
      </c>
      <c r="C20" s="57">
        <v>85</v>
      </c>
      <c r="D20" s="57">
        <v>32</v>
      </c>
      <c r="E20" s="57">
        <v>89</v>
      </c>
      <c r="F20" s="57">
        <v>310</v>
      </c>
    </row>
    <row r="21" spans="1:6" x14ac:dyDescent="0.25">
      <c r="A21" s="53" t="s">
        <v>25</v>
      </c>
      <c r="B21" s="57">
        <v>38</v>
      </c>
      <c r="C21" s="57">
        <v>26</v>
      </c>
      <c r="D21" s="57">
        <v>54</v>
      </c>
      <c r="E21" s="57">
        <v>83</v>
      </c>
      <c r="F21" s="57">
        <v>201</v>
      </c>
    </row>
    <row r="22" spans="1:6" x14ac:dyDescent="0.25">
      <c r="A22" s="53" t="s">
        <v>63</v>
      </c>
      <c r="B22" s="57">
        <v>24</v>
      </c>
      <c r="C22" s="57">
        <v>15</v>
      </c>
      <c r="D22" s="57">
        <v>27</v>
      </c>
      <c r="E22" s="57">
        <v>24</v>
      </c>
      <c r="F22" s="57">
        <v>90</v>
      </c>
    </row>
    <row r="23" spans="1:6" x14ac:dyDescent="0.25">
      <c r="A23" s="53" t="s">
        <v>64</v>
      </c>
      <c r="B23" s="57">
        <v>1</v>
      </c>
      <c r="C23" s="57"/>
      <c r="D23" s="57"/>
      <c r="E23" s="57">
        <v>1</v>
      </c>
      <c r="F23" s="57">
        <v>2</v>
      </c>
    </row>
    <row r="24" spans="1:6" x14ac:dyDescent="0.25">
      <c r="A24" s="53" t="s">
        <v>26</v>
      </c>
      <c r="B24" s="57">
        <v>8</v>
      </c>
      <c r="C24" s="57">
        <v>4</v>
      </c>
      <c r="D24" s="57">
        <v>2</v>
      </c>
      <c r="E24" s="57">
        <v>6</v>
      </c>
      <c r="F24" s="57">
        <v>20</v>
      </c>
    </row>
    <row r="25" spans="1:6" x14ac:dyDescent="0.25">
      <c r="A25" s="27" t="s">
        <v>5</v>
      </c>
      <c r="B25" s="82">
        <v>301</v>
      </c>
      <c r="C25" s="82">
        <v>201</v>
      </c>
      <c r="D25" s="82">
        <v>352</v>
      </c>
      <c r="E25" s="82">
        <v>343</v>
      </c>
      <c r="F25" s="82">
        <v>1197</v>
      </c>
    </row>
    <row r="26" spans="1:6" s="17" customFormat="1" x14ac:dyDescent="0.25">
      <c r="A26" s="112" t="s">
        <v>429</v>
      </c>
    </row>
  </sheetData>
  <sheetProtection algorithmName="SHA-512" hashValue="yvyviWuXakd9tG9bkPmWt9y4xOeIriU3u25lqbZXbqeEUDjHf82AGTGX5KhkXczHe1A+opBrUM7CnHHEZcPwug==" saltValue="q55SHHRHDp5z53tPOTKr9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baseColWidth="10" defaultColWidth="11.42578125" defaultRowHeight="15" x14ac:dyDescent="0.25"/>
  <cols>
    <col min="1" max="1" width="62" style="54" customWidth="1"/>
    <col min="2" max="6" width="9.28515625" style="54" customWidth="1"/>
    <col min="7" max="7" width="12.5703125" style="54" bestFit="1" customWidth="1"/>
    <col min="8" max="16384" width="11.42578125" style="54"/>
  </cols>
  <sheetData>
    <row r="1" spans="1:6" ht="15.75" x14ac:dyDescent="0.25">
      <c r="A1" s="116" t="s">
        <v>268</v>
      </c>
    </row>
    <row r="3" spans="1:6" x14ac:dyDescent="0.25">
      <c r="A3" s="77" t="s">
        <v>520</v>
      </c>
    </row>
    <row r="5" spans="1:6" ht="31.5" customHeight="1" x14ac:dyDescent="0.25">
      <c r="A5" s="55" t="s">
        <v>65</v>
      </c>
      <c r="B5" s="55" t="s">
        <v>0</v>
      </c>
      <c r="C5" s="55" t="s">
        <v>1</v>
      </c>
      <c r="D5" s="55" t="s">
        <v>2</v>
      </c>
      <c r="E5" s="55" t="s">
        <v>3</v>
      </c>
      <c r="F5" s="55" t="s">
        <v>4</v>
      </c>
    </row>
    <row r="6" spans="1:6" x14ac:dyDescent="0.25">
      <c r="A6" s="53" t="s">
        <v>9</v>
      </c>
      <c r="B6" s="58">
        <v>0.3122923588039867</v>
      </c>
      <c r="C6" s="58">
        <v>0.46268656716417911</v>
      </c>
      <c r="D6" s="58">
        <v>0.37215909090909088</v>
      </c>
      <c r="E6" s="58">
        <v>0.48396501457725949</v>
      </c>
      <c r="F6" s="58">
        <v>0.40434419381787801</v>
      </c>
    </row>
    <row r="7" spans="1:6" x14ac:dyDescent="0.25">
      <c r="A7" s="53" t="s">
        <v>7</v>
      </c>
      <c r="B7" s="58">
        <v>0.26245847176079734</v>
      </c>
      <c r="C7" s="58">
        <v>0.13930348258706468</v>
      </c>
      <c r="D7" s="58">
        <v>0.35795454545454547</v>
      </c>
      <c r="E7" s="58">
        <v>0.15743440233236153</v>
      </c>
      <c r="F7" s="58">
        <v>0.23976608187134502</v>
      </c>
    </row>
    <row r="8" spans="1:6" x14ac:dyDescent="0.25">
      <c r="A8" s="53" t="s">
        <v>11</v>
      </c>
      <c r="B8" s="58">
        <v>8.3056478405315617E-2</v>
      </c>
      <c r="C8" s="58">
        <v>9.4527363184079602E-2</v>
      </c>
      <c r="D8" s="58">
        <v>0.13352272727272727</v>
      </c>
      <c r="E8" s="58">
        <v>6.9970845481049565E-2</v>
      </c>
      <c r="F8" s="58">
        <v>9.60735171261487E-2</v>
      </c>
    </row>
    <row r="9" spans="1:6" x14ac:dyDescent="0.25">
      <c r="A9" s="53" t="s">
        <v>6</v>
      </c>
      <c r="B9" s="58">
        <v>7.6411960132890366E-2</v>
      </c>
      <c r="C9" s="58">
        <v>0.12437810945273632</v>
      </c>
      <c r="D9" s="58">
        <v>3.6931818181818184E-2</v>
      </c>
      <c r="E9" s="58">
        <v>8.1632653061224483E-2</v>
      </c>
      <c r="F9" s="58">
        <v>7.4352548036758559E-2</v>
      </c>
    </row>
    <row r="10" spans="1:6" x14ac:dyDescent="0.25">
      <c r="A10" s="53" t="s">
        <v>8</v>
      </c>
      <c r="B10" s="58">
        <v>0.12624584717607973</v>
      </c>
      <c r="C10" s="58">
        <v>5.4726368159203981E-2</v>
      </c>
      <c r="D10" s="58">
        <v>3.125E-2</v>
      </c>
      <c r="E10" s="58">
        <v>6.4139941690962099E-2</v>
      </c>
      <c r="F10" s="58">
        <v>6.850459482038429E-2</v>
      </c>
    </row>
    <row r="11" spans="1:6" x14ac:dyDescent="0.25">
      <c r="A11" s="53" t="s">
        <v>10</v>
      </c>
      <c r="B11" s="58">
        <v>5.3156146179401995E-2</v>
      </c>
      <c r="C11" s="58">
        <v>2.4875621890547265E-2</v>
      </c>
      <c r="D11" s="58">
        <v>1.7045454545454544E-2</v>
      </c>
      <c r="E11" s="58">
        <v>6.1224489795918366E-2</v>
      </c>
      <c r="F11" s="58">
        <v>4.0100250626566414E-2</v>
      </c>
    </row>
    <row r="12" spans="1:6" x14ac:dyDescent="0.25">
      <c r="A12" s="53" t="s">
        <v>13</v>
      </c>
      <c r="B12" s="58">
        <v>2.6578073089700997E-2</v>
      </c>
      <c r="C12" s="58">
        <v>3.482587064676617E-2</v>
      </c>
      <c r="D12" s="58">
        <v>1.1363636363636364E-2</v>
      </c>
      <c r="E12" s="58">
        <v>1.1661807580174927E-2</v>
      </c>
      <c r="F12" s="58">
        <v>1.921470342522974E-2</v>
      </c>
    </row>
    <row r="13" spans="1:6" x14ac:dyDescent="0.25">
      <c r="A13" s="53" t="s">
        <v>15</v>
      </c>
      <c r="B13" s="58">
        <v>1.6611295681063124E-2</v>
      </c>
      <c r="C13" s="58">
        <v>9.9502487562189053E-3</v>
      </c>
      <c r="D13" s="58">
        <v>8.5227272727272721E-3</v>
      </c>
      <c r="E13" s="58">
        <v>2.3323615160349854E-2</v>
      </c>
      <c r="F13" s="58">
        <v>1.5037593984962405E-2</v>
      </c>
    </row>
    <row r="14" spans="1:6" x14ac:dyDescent="0.25">
      <c r="A14" s="53" t="s">
        <v>12</v>
      </c>
      <c r="B14" s="58">
        <v>1.9933554817275746E-2</v>
      </c>
      <c r="C14" s="58">
        <v>4.9751243781094526E-3</v>
      </c>
      <c r="D14" s="58">
        <v>8.5227272727272721E-3</v>
      </c>
      <c r="E14" s="58">
        <v>1.7492711370262391E-2</v>
      </c>
      <c r="F14" s="58">
        <v>1.3366750208855471E-2</v>
      </c>
    </row>
    <row r="15" spans="1:6" x14ac:dyDescent="0.25">
      <c r="A15" s="53" t="s">
        <v>16</v>
      </c>
      <c r="B15" s="58">
        <v>3.3222591362126247E-3</v>
      </c>
      <c r="C15" s="58">
        <v>4.9751243781094526E-3</v>
      </c>
      <c r="D15" s="58">
        <v>5.681818181818182E-3</v>
      </c>
      <c r="E15" s="58">
        <v>2.9154518950437317E-3</v>
      </c>
      <c r="F15" s="58">
        <v>4.1771094402673348E-3</v>
      </c>
    </row>
    <row r="16" spans="1:6" x14ac:dyDescent="0.25">
      <c r="A16" s="53" t="s">
        <v>17</v>
      </c>
      <c r="B16" s="58">
        <v>0</v>
      </c>
      <c r="C16" s="58">
        <v>9.9502487562189053E-3</v>
      </c>
      <c r="D16" s="58">
        <v>0</v>
      </c>
      <c r="E16" s="58">
        <v>0</v>
      </c>
      <c r="F16" s="58">
        <v>1.6708437761069339E-3</v>
      </c>
    </row>
    <row r="17" spans="1:6" x14ac:dyDescent="0.25">
      <c r="A17" s="53" t="s">
        <v>14</v>
      </c>
      <c r="B17" s="58">
        <v>0</v>
      </c>
      <c r="C17" s="58">
        <v>0</v>
      </c>
      <c r="D17" s="58">
        <v>2.840909090909091E-3</v>
      </c>
      <c r="E17" s="58">
        <v>0</v>
      </c>
      <c r="F17" s="58">
        <v>8.3542188805346695E-4</v>
      </c>
    </row>
    <row r="18" spans="1:6" x14ac:dyDescent="0.25">
      <c r="A18" s="53" t="s">
        <v>18</v>
      </c>
      <c r="B18" s="58">
        <v>0</v>
      </c>
      <c r="C18" s="58">
        <v>0</v>
      </c>
      <c r="D18" s="58">
        <v>2.840909090909091E-3</v>
      </c>
      <c r="E18" s="58">
        <v>0</v>
      </c>
      <c r="F18" s="58">
        <v>8.3542188805346695E-4</v>
      </c>
    </row>
    <row r="19" spans="1:6" x14ac:dyDescent="0.25">
      <c r="A19" s="53" t="s">
        <v>19</v>
      </c>
      <c r="B19" s="58">
        <v>1.9933554817275746E-2</v>
      </c>
      <c r="C19" s="58">
        <v>3.482587064676617E-2</v>
      </c>
      <c r="D19" s="58">
        <v>1.1363636363636364E-2</v>
      </c>
      <c r="E19" s="58">
        <v>2.6239067055393587E-2</v>
      </c>
      <c r="F19" s="58">
        <v>2.1720969089390141E-2</v>
      </c>
    </row>
    <row r="20" spans="1:6" x14ac:dyDescent="0.25">
      <c r="A20" s="27" t="s">
        <v>5</v>
      </c>
      <c r="B20" s="83">
        <v>1</v>
      </c>
      <c r="C20" s="83">
        <v>1</v>
      </c>
      <c r="D20" s="83">
        <v>1</v>
      </c>
      <c r="E20" s="83">
        <v>1</v>
      </c>
      <c r="F20" s="83">
        <v>1</v>
      </c>
    </row>
    <row r="21" spans="1:6" s="17" customFormat="1" x14ac:dyDescent="0.25">
      <c r="A21" s="112" t="s">
        <v>429</v>
      </c>
    </row>
    <row r="22" spans="1:6" s="17" customFormat="1" x14ac:dyDescent="0.25">
      <c r="A22" s="113"/>
    </row>
    <row r="24" spans="1:6" x14ac:dyDescent="0.25">
      <c r="A24" s="77" t="s">
        <v>521</v>
      </c>
    </row>
    <row r="25" spans="1:6" x14ac:dyDescent="0.25">
      <c r="A25" s="77"/>
    </row>
    <row r="26" spans="1:6" ht="30.75" customHeight="1" x14ac:dyDescent="0.25">
      <c r="A26" s="55" t="s">
        <v>65</v>
      </c>
      <c r="B26" s="55" t="s">
        <v>0</v>
      </c>
      <c r="C26" s="55" t="s">
        <v>1</v>
      </c>
      <c r="D26" s="55" t="s">
        <v>2</v>
      </c>
      <c r="E26" s="55" t="s">
        <v>3</v>
      </c>
      <c r="F26" s="55" t="s">
        <v>4</v>
      </c>
    </row>
    <row r="27" spans="1:6" x14ac:dyDescent="0.25">
      <c r="A27" s="60" t="s">
        <v>9</v>
      </c>
      <c r="B27" s="57">
        <v>94</v>
      </c>
      <c r="C27" s="57">
        <v>93</v>
      </c>
      <c r="D27" s="57">
        <v>131</v>
      </c>
      <c r="E27" s="57">
        <v>166</v>
      </c>
      <c r="F27" s="57">
        <v>484</v>
      </c>
    </row>
    <row r="28" spans="1:6" x14ac:dyDescent="0.25">
      <c r="A28" s="60" t="s">
        <v>7</v>
      </c>
      <c r="B28" s="57">
        <v>79</v>
      </c>
      <c r="C28" s="57">
        <v>28</v>
      </c>
      <c r="D28" s="57">
        <v>126</v>
      </c>
      <c r="E28" s="57">
        <v>54</v>
      </c>
      <c r="F28" s="57">
        <v>287</v>
      </c>
    </row>
    <row r="29" spans="1:6" x14ac:dyDescent="0.25">
      <c r="A29" s="60" t="s">
        <v>11</v>
      </c>
      <c r="B29" s="57">
        <v>25</v>
      </c>
      <c r="C29" s="57">
        <v>19</v>
      </c>
      <c r="D29" s="57">
        <v>47</v>
      </c>
      <c r="E29" s="57">
        <v>24</v>
      </c>
      <c r="F29" s="57">
        <v>115</v>
      </c>
    </row>
    <row r="30" spans="1:6" x14ac:dyDescent="0.25">
      <c r="A30" s="60" t="s">
        <v>6</v>
      </c>
      <c r="B30" s="57">
        <v>23</v>
      </c>
      <c r="C30" s="57">
        <v>25</v>
      </c>
      <c r="D30" s="57">
        <v>13</v>
      </c>
      <c r="E30" s="57">
        <v>28</v>
      </c>
      <c r="F30" s="57">
        <v>89</v>
      </c>
    </row>
    <row r="31" spans="1:6" x14ac:dyDescent="0.25">
      <c r="A31" s="60" t="s">
        <v>8</v>
      </c>
      <c r="B31" s="57">
        <v>38</v>
      </c>
      <c r="C31" s="57">
        <v>11</v>
      </c>
      <c r="D31" s="57">
        <v>11</v>
      </c>
      <c r="E31" s="57">
        <v>22</v>
      </c>
      <c r="F31" s="57">
        <v>82</v>
      </c>
    </row>
    <row r="32" spans="1:6" x14ac:dyDescent="0.25">
      <c r="A32" s="60" t="s">
        <v>10</v>
      </c>
      <c r="B32" s="57">
        <v>16</v>
      </c>
      <c r="C32" s="57">
        <v>5</v>
      </c>
      <c r="D32" s="57">
        <v>6</v>
      </c>
      <c r="E32" s="57">
        <v>21</v>
      </c>
      <c r="F32" s="57">
        <v>48</v>
      </c>
    </row>
    <row r="33" spans="1:6" x14ac:dyDescent="0.25">
      <c r="A33" s="60" t="s">
        <v>13</v>
      </c>
      <c r="B33" s="57">
        <v>8</v>
      </c>
      <c r="C33" s="57">
        <v>7</v>
      </c>
      <c r="D33" s="57">
        <v>4</v>
      </c>
      <c r="E33" s="57">
        <v>4</v>
      </c>
      <c r="F33" s="57">
        <v>23</v>
      </c>
    </row>
    <row r="34" spans="1:6" x14ac:dyDescent="0.25">
      <c r="A34" s="60" t="s">
        <v>15</v>
      </c>
      <c r="B34" s="57">
        <v>5</v>
      </c>
      <c r="C34" s="57">
        <v>2</v>
      </c>
      <c r="D34" s="57">
        <v>3</v>
      </c>
      <c r="E34" s="57">
        <v>8</v>
      </c>
      <c r="F34" s="57">
        <v>18</v>
      </c>
    </row>
    <row r="35" spans="1:6" x14ac:dyDescent="0.25">
      <c r="A35" s="60" t="s">
        <v>12</v>
      </c>
      <c r="B35" s="57">
        <v>6</v>
      </c>
      <c r="C35" s="57">
        <v>1</v>
      </c>
      <c r="D35" s="57">
        <v>3</v>
      </c>
      <c r="E35" s="57">
        <v>6</v>
      </c>
      <c r="F35" s="57">
        <v>16</v>
      </c>
    </row>
    <row r="36" spans="1:6" x14ac:dyDescent="0.25">
      <c r="A36" s="60" t="s">
        <v>16</v>
      </c>
      <c r="B36" s="57">
        <v>1</v>
      </c>
      <c r="C36" s="57">
        <v>1</v>
      </c>
      <c r="D36" s="57">
        <v>2</v>
      </c>
      <c r="E36" s="57">
        <v>1</v>
      </c>
      <c r="F36" s="57">
        <v>5</v>
      </c>
    </row>
    <row r="37" spans="1:6" x14ac:dyDescent="0.25">
      <c r="A37" s="60" t="s">
        <v>17</v>
      </c>
      <c r="B37" s="57"/>
      <c r="C37" s="57">
        <v>2</v>
      </c>
      <c r="D37" s="57"/>
      <c r="E37" s="57"/>
      <c r="F37" s="57">
        <v>2</v>
      </c>
    </row>
    <row r="38" spans="1:6" x14ac:dyDescent="0.25">
      <c r="A38" s="60" t="s">
        <v>14</v>
      </c>
      <c r="B38" s="57"/>
      <c r="C38" s="57"/>
      <c r="D38" s="57">
        <v>1</v>
      </c>
      <c r="E38" s="57"/>
      <c r="F38" s="57">
        <v>1</v>
      </c>
    </row>
    <row r="39" spans="1:6" x14ac:dyDescent="0.25">
      <c r="A39" s="60" t="s">
        <v>18</v>
      </c>
      <c r="B39" s="57"/>
      <c r="C39" s="57"/>
      <c r="D39" s="57">
        <v>1</v>
      </c>
      <c r="E39" s="57"/>
      <c r="F39" s="57">
        <v>1</v>
      </c>
    </row>
    <row r="40" spans="1:6" x14ac:dyDescent="0.25">
      <c r="A40" s="60" t="s">
        <v>19</v>
      </c>
      <c r="B40" s="57">
        <v>6</v>
      </c>
      <c r="C40" s="57">
        <v>7</v>
      </c>
      <c r="D40" s="57">
        <v>4</v>
      </c>
      <c r="E40" s="57">
        <v>9</v>
      </c>
      <c r="F40" s="57">
        <v>26</v>
      </c>
    </row>
    <row r="41" spans="1:6" x14ac:dyDescent="0.25">
      <c r="A41" s="27" t="s">
        <v>5</v>
      </c>
      <c r="B41" s="82">
        <v>301</v>
      </c>
      <c r="C41" s="82">
        <v>201</v>
      </c>
      <c r="D41" s="82">
        <v>352</v>
      </c>
      <c r="E41" s="82">
        <v>343</v>
      </c>
      <c r="F41" s="82">
        <v>1197</v>
      </c>
    </row>
    <row r="42" spans="1:6" s="17" customFormat="1" x14ac:dyDescent="0.25">
      <c r="A42" s="112" t="s">
        <v>429</v>
      </c>
    </row>
  </sheetData>
  <sheetProtection algorithmName="SHA-512" hashValue="WH76FcpY8/1iz+1T0p5yP2teAWJMqhTLvpJlt3niUzYTPM5DRqam9sMHgEORBYPxUZbr+joflKjPFyi0ZokC7w==" saltValue="XBrI6oSLNMsSfiXjmo3x6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showGridLines="0" topLeftCell="A37" workbookViewId="0">
      <selection activeCell="A3" sqref="A3"/>
    </sheetView>
  </sheetViews>
  <sheetFormatPr baseColWidth="10" defaultColWidth="9.140625" defaultRowHeight="15.75" x14ac:dyDescent="0.25"/>
  <cols>
    <col min="1" max="1" width="162.28515625" style="181" customWidth="1"/>
    <col min="2" max="16384" width="9.140625" style="159"/>
  </cols>
  <sheetData>
    <row r="1" spans="1:1" ht="18.75" x14ac:dyDescent="0.3">
      <c r="A1" s="169" t="s">
        <v>454</v>
      </c>
    </row>
    <row r="3" spans="1:1" x14ac:dyDescent="0.25">
      <c r="A3" s="178" t="s">
        <v>267</v>
      </c>
    </row>
    <row r="4" spans="1:1" ht="12.75" x14ac:dyDescent="0.2">
      <c r="A4" s="160"/>
    </row>
    <row r="5" spans="1:1" ht="12.75" x14ac:dyDescent="0.2">
      <c r="A5" s="158" t="s">
        <v>562</v>
      </c>
    </row>
    <row r="6" spans="1:1" ht="12.75" x14ac:dyDescent="0.2">
      <c r="A6" s="158" t="s">
        <v>458</v>
      </c>
    </row>
    <row r="7" spans="1:1" ht="12.75" x14ac:dyDescent="0.2">
      <c r="A7" s="158" t="s">
        <v>459</v>
      </c>
    </row>
    <row r="8" spans="1:1" ht="12.75" x14ac:dyDescent="0.2">
      <c r="A8" s="158" t="s">
        <v>460</v>
      </c>
    </row>
    <row r="9" spans="1:1" ht="12.75" x14ac:dyDescent="0.2">
      <c r="A9" s="160"/>
    </row>
    <row r="10" spans="1:1" x14ac:dyDescent="0.25">
      <c r="A10" s="116" t="s">
        <v>268</v>
      </c>
    </row>
    <row r="11" spans="1:1" ht="12.75" x14ac:dyDescent="0.2">
      <c r="A11" s="158" t="s">
        <v>461</v>
      </c>
    </row>
    <row r="12" spans="1:1" ht="12.75" x14ac:dyDescent="0.2">
      <c r="A12" s="158" t="s">
        <v>462</v>
      </c>
    </row>
    <row r="13" spans="1:1" ht="12.75" x14ac:dyDescent="0.2">
      <c r="A13" s="158" t="s">
        <v>463</v>
      </c>
    </row>
    <row r="14" spans="1:1" ht="12.75" x14ac:dyDescent="0.2">
      <c r="A14" s="161" t="s">
        <v>464</v>
      </c>
    </row>
    <row r="15" spans="1:1" ht="12.75" x14ac:dyDescent="0.2">
      <c r="A15" s="162" t="s">
        <v>465</v>
      </c>
    </row>
    <row r="16" spans="1:1" ht="12.75" x14ac:dyDescent="0.2">
      <c r="A16" s="162" t="s">
        <v>466</v>
      </c>
    </row>
    <row r="17" spans="1:1" ht="12.75" x14ac:dyDescent="0.2">
      <c r="A17" s="162" t="s">
        <v>467</v>
      </c>
    </row>
    <row r="18" spans="1:1" ht="12.75" x14ac:dyDescent="0.2">
      <c r="A18" s="162" t="s">
        <v>468</v>
      </c>
    </row>
    <row r="19" spans="1:1" ht="12.75" x14ac:dyDescent="0.2">
      <c r="A19" s="162" t="s">
        <v>469</v>
      </c>
    </row>
    <row r="20" spans="1:1" ht="12.75" x14ac:dyDescent="0.2">
      <c r="A20" s="162" t="s">
        <v>470</v>
      </c>
    </row>
    <row r="21" spans="1:1" ht="12.75" x14ac:dyDescent="0.2">
      <c r="A21" s="163" t="s">
        <v>471</v>
      </c>
    </row>
    <row r="22" spans="1:1" ht="12.75" x14ac:dyDescent="0.2">
      <c r="A22" s="163" t="s">
        <v>472</v>
      </c>
    </row>
    <row r="23" spans="1:1" x14ac:dyDescent="0.25">
      <c r="A23" s="179"/>
    </row>
    <row r="24" spans="1:1" s="170" customFormat="1" x14ac:dyDescent="0.25">
      <c r="A24" s="117" t="s">
        <v>272</v>
      </c>
    </row>
    <row r="25" spans="1:1" ht="12.75" x14ac:dyDescent="0.2">
      <c r="A25" s="163" t="s">
        <v>473</v>
      </c>
    </row>
    <row r="26" spans="1:1" ht="12.75" x14ac:dyDescent="0.2">
      <c r="A26" s="163" t="s">
        <v>474</v>
      </c>
    </row>
    <row r="27" spans="1:1" ht="12.75" x14ac:dyDescent="0.2">
      <c r="A27" s="164" t="s">
        <v>475</v>
      </c>
    </row>
    <row r="28" spans="1:1" ht="12.75" x14ac:dyDescent="0.2">
      <c r="A28" s="164" t="s">
        <v>564</v>
      </c>
    </row>
    <row r="29" spans="1:1" ht="12.75" x14ac:dyDescent="0.2">
      <c r="A29" s="164" t="s">
        <v>565</v>
      </c>
    </row>
    <row r="30" spans="1:1" ht="12.75" x14ac:dyDescent="0.2">
      <c r="A30" s="158" t="s">
        <v>566</v>
      </c>
    </row>
    <row r="31" spans="1:1" ht="12.75" x14ac:dyDescent="0.2">
      <c r="A31" s="164" t="s">
        <v>567</v>
      </c>
    </row>
    <row r="32" spans="1:1" ht="12.75" x14ac:dyDescent="0.2">
      <c r="A32" s="165" t="s">
        <v>568</v>
      </c>
    </row>
    <row r="33" spans="1:1" ht="12.75" x14ac:dyDescent="0.2">
      <c r="A33" s="165" t="s">
        <v>569</v>
      </c>
    </row>
    <row r="34" spans="1:1" ht="12.75" x14ac:dyDescent="0.2">
      <c r="A34" s="165" t="s">
        <v>570</v>
      </c>
    </row>
    <row r="35" spans="1:1" ht="12.75" x14ac:dyDescent="0.2">
      <c r="A35" s="159"/>
    </row>
    <row r="36" spans="1:1" s="170" customFormat="1" x14ac:dyDescent="0.2">
      <c r="A36" s="180" t="s">
        <v>381</v>
      </c>
    </row>
    <row r="37" spans="1:1" s="170" customFormat="1" x14ac:dyDescent="0.2">
      <c r="A37" s="180"/>
    </row>
    <row r="38" spans="1:1" s="170" customFormat="1" x14ac:dyDescent="0.2">
      <c r="A38" s="180" t="s">
        <v>426</v>
      </c>
    </row>
    <row r="39" spans="1:1" ht="12.75" x14ac:dyDescent="0.2">
      <c r="A39" s="165" t="s">
        <v>476</v>
      </c>
    </row>
    <row r="40" spans="1:1" ht="12.75" x14ac:dyDescent="0.2">
      <c r="A40" s="165" t="s">
        <v>584</v>
      </c>
    </row>
    <row r="41" spans="1:1" ht="12.75" x14ac:dyDescent="0.2">
      <c r="A41" s="165" t="s">
        <v>585</v>
      </c>
    </row>
    <row r="42" spans="1:1" s="171" customFormat="1" ht="12.75" x14ac:dyDescent="0.2">
      <c r="A42" s="158" t="s">
        <v>586</v>
      </c>
    </row>
    <row r="43" spans="1:1" s="171" customFormat="1" ht="12.75" x14ac:dyDescent="0.2">
      <c r="A43" s="158" t="s">
        <v>587</v>
      </c>
    </row>
    <row r="44" spans="1:1" ht="12.75" x14ac:dyDescent="0.2">
      <c r="A44" s="160"/>
    </row>
    <row r="45" spans="1:1" x14ac:dyDescent="0.2">
      <c r="A45" s="180" t="s">
        <v>427</v>
      </c>
    </row>
    <row r="46" spans="1:1" s="171" customFormat="1" ht="12.75" x14ac:dyDescent="0.2">
      <c r="A46" s="158" t="s">
        <v>477</v>
      </c>
    </row>
    <row r="47" spans="1:1" s="171" customFormat="1" ht="12.75" x14ac:dyDescent="0.2">
      <c r="A47" s="158" t="s">
        <v>478</v>
      </c>
    </row>
    <row r="48" spans="1:1" s="171" customFormat="1" ht="12.75" x14ac:dyDescent="0.2">
      <c r="A48" s="158" t="s">
        <v>479</v>
      </c>
    </row>
    <row r="49" spans="1:1" s="171" customFormat="1" ht="12.75" x14ac:dyDescent="0.2">
      <c r="A49" s="158" t="s">
        <v>480</v>
      </c>
    </row>
    <row r="50" spans="1:1" s="171" customFormat="1" ht="12.75" x14ac:dyDescent="0.2">
      <c r="A50" s="158" t="s">
        <v>481</v>
      </c>
    </row>
    <row r="51" spans="1:1" s="171" customFormat="1" ht="12.75" x14ac:dyDescent="0.2">
      <c r="A51" s="158" t="s">
        <v>482</v>
      </c>
    </row>
    <row r="52" spans="1:1" s="171" customFormat="1" ht="12.75" x14ac:dyDescent="0.2">
      <c r="A52" s="158" t="s">
        <v>483</v>
      </c>
    </row>
    <row r="53" spans="1:1" s="171" customFormat="1" ht="12.75" x14ac:dyDescent="0.2">
      <c r="A53" s="158" t="s">
        <v>484</v>
      </c>
    </row>
    <row r="54" spans="1:1" s="171" customFormat="1" ht="12.75" x14ac:dyDescent="0.2">
      <c r="A54" s="158" t="s">
        <v>485</v>
      </c>
    </row>
    <row r="55" spans="1:1" s="171" customFormat="1" ht="12.75" x14ac:dyDescent="0.2">
      <c r="A55" s="158" t="s">
        <v>486</v>
      </c>
    </row>
    <row r="56" spans="1:1" s="171" customFormat="1" ht="12.75" x14ac:dyDescent="0.2">
      <c r="A56" s="158" t="s">
        <v>487</v>
      </c>
    </row>
    <row r="57" spans="1:1" s="171" customFormat="1" ht="12.75" x14ac:dyDescent="0.2">
      <c r="A57" s="158" t="s">
        <v>488</v>
      </c>
    </row>
    <row r="58" spans="1:1" s="171" customFormat="1" ht="12.75" x14ac:dyDescent="0.2">
      <c r="A58" s="158" t="s">
        <v>489</v>
      </c>
    </row>
    <row r="59" spans="1:1" s="171" customFormat="1" ht="12.75" x14ac:dyDescent="0.2">
      <c r="A59" s="158" t="s">
        <v>490</v>
      </c>
    </row>
    <row r="60" spans="1:1" s="171" customFormat="1" ht="12.75" x14ac:dyDescent="0.2">
      <c r="A60" s="158" t="s">
        <v>491</v>
      </c>
    </row>
    <row r="61" spans="1:1" s="171" customFormat="1" ht="12.75" x14ac:dyDescent="0.2">
      <c r="A61" s="158" t="s">
        <v>492</v>
      </c>
    </row>
  </sheetData>
  <sheetProtection algorithmName="SHA-512" hashValue="xQKpvIIXvWqMzsBf6rTuClnUSbQyvorxxvR56ZSfKBFOQP2nB4eryxzcj8xsNgB7WKkvxNvmGYfbMx9n+LCk9Q==" saltValue="7f3DEzO1XcLWqhSKSJ6w5w==" spinCount="100000" sheet="1" objects="1" scenarios="1"/>
  <hyperlinks>
    <hyperlink ref="A3" location="Presentación!A1" display="Presentación"/>
    <hyperlink ref="A12" location="'6'!A1" display="Cuadro 6- Graduados/as según máximo nivel educativo alcanzado por los padres, por departamento y total UNLa (en absolutos y porcentajes)"/>
    <hyperlink ref="A13" location="'7'!A1" display="Cuadro 7- Graduados/as según principal ocupación del padre, por departamento y total UNLa (en absolutos y porcentajes)"/>
    <hyperlink ref="A14" location="'8'!A1" display="Cuadro 8- Graduados/as según principal ocupación de la madre, por departamento y total UNLa (en absolutos y porcentajes) "/>
    <hyperlink ref="A15" location="'9'!A1" display="Cuadro 9- Graduados/as según si vive solo, por departamento y total UNLa (en absolutos y porcentajes)"/>
    <hyperlink ref="A16" location="'10'!A1" display="Cuadro 10- Graduados/as según grupo de convivencia, por departamento y total UNLa (en absolutos y porcentajes)"/>
    <hyperlink ref="A17" location="'11'!A1" display="Cuadro 11- Graduados/as según cantidad de miembros del hogar actual, por departamento y total UNLa (en absolutos y porcentajes)"/>
    <hyperlink ref="A18" location="'12'!A1" display="Cuadro 12- Graduados/as según cantidad de hijos, por departamento y total UNLa (en absolutos y porcentajes)"/>
    <hyperlink ref="A19" location="'13'!A1" display="Cuadro 13- Graduados/as según condición de vivienda del grupo familiar, por departamento y total UNLa (en absolutos y porcentajes)"/>
    <hyperlink ref="A20" location="'14'!A1" display="Cuadro 14- Graduados/as según tipo ingresos percibidos en el hogar, por departamento y total UNLa (en absolutos y porcentajes)"/>
    <hyperlink ref="A21" location="'15'!A1" display="Cuadro 15- Graduados/as según principal sostén del hogar, por departamento y total UNLa (en absolutos y porcentajes)"/>
    <hyperlink ref="A22" location="'16'!A1" display="Cuadro 16- Graduados/as según ocupación del principal sostén del hogar, por departammento y total UNLa (en absolutos y porcentajes)"/>
    <hyperlink ref="A11" location="'5'!A1" display="Cuadro 5- Graduados/as según sexo/género, por departamento y total UNLa (en absolutos y porcentajes)"/>
    <hyperlink ref="A25" location="'17'!A1" display="Cuadro 17- Graduados/as según condición laboal durante el transcurso de su carrera, por departamento y total UNLa (en absolutos y porcentajes)"/>
    <hyperlink ref="A26" location="'18'!A1" display="Cuadro 18- Graduados/as según porcentaje de tiempo de la carrera que tuvo trabajo, por departamento y total UNLa (en absolutos y porcentajes)"/>
    <hyperlink ref="A27" location="'19'!A1" display="Cuadro 19- Graduados/as según situación laboral, por departamento y total UNLa (en abolsutos y porcentajes)"/>
    <hyperlink ref="A28" location="'20'!A1" display="Cuadro 20- Graduados/as que trabajan según tiempo que trabaja en su actual ocupación, por departamento y total UNLa (en absolutos y porcentajes)"/>
    <hyperlink ref="A29" location="'21'!A1" display="Cuadro 21- Graduados/as que trabajan según principal medio por el que obtuvo el trabajo actual (en absolutos y porcentajes)"/>
    <hyperlink ref="A30" location="'22'!A1" display="Cuadro 22- Graduados/as que trabajan según país, provincia y partido/departamento donde trabaja actualmente, por departamento y total UNLa (en absolutos y porcentajes)"/>
    <hyperlink ref="A31" location="'23'!A1" display="Cuadro 23- Graduados/as que trabajan según sector en el que desempeña sus actividades, por departamento y total UNLa (en absolutos y porcentajes)"/>
    <hyperlink ref="A32" location="'24'!A1" display="Cuadro 24- Graduados/as que trabajan según ocupación, por departamento y total UNLa (en abolutos y porcentajes)"/>
    <hyperlink ref="A33" location="'25'!A1" display="Cuadro 25- Graduados/as que trabajan según cantidad de personas a cargo en su trabajo, por departamento y total UNLa (en absolutos y porcentajes)"/>
    <hyperlink ref="A34" location="'26'!A1" display="Cuadro 26.a) Graduados/as que trabajan según relación entre la actividad realizada en su trabajo y los estudios cursados, por departamento y total UNLa (en porcentajes)"/>
    <hyperlink ref="A39" location="'27'!A1" display="Cuadro 27- Graduados/as según realización de una carrera anterior a la que acaba de finalizar, por departamento y total UNLa (en absolutos y porcentajes)"/>
    <hyperlink ref="A40" location="'28'!A1" display="Cuadro 28- Graduados/as que realizaron una carrera anterior según nombre de dicha carrera, por departamento y total UNLa (en absolutos y porcentajes)"/>
    <hyperlink ref="A41" location="'29'!A1" display="Cuadro 29- Graduados/as que realizaron una carrera anterior según tipo de título de dicha carrera, por departamento y total UNLa (en absolutos y porcentajes)"/>
    <hyperlink ref="A7" location="'3'!A1" display="Cuadro 3- Graduados/as según edad, por departamento y total UNLa (en absolutos y porcentajes)"/>
    <hyperlink ref="A8" location="'4'!A1" display="Cuadro 4- Graduados/as según edad, por tipo de carrera y total UNLa (en absolutos y porcentajes)"/>
    <hyperlink ref="A42" location="'30'!A1" display="Cuadro 30- Graduados/as que realizaron una carrera anterior según finalización de dicha carrera, por departamento y total UNLa (en absolutos y porcentajes)"/>
    <hyperlink ref="A43" location="'31'!A1" display="Cuadro 31- Graduados/as que realizaron una carrera anterior según tipo de institución donde cursó dicha carrera, por departamento y total UNLa (en absolutos y porcentajes)"/>
    <hyperlink ref="A46" location="'32'!A1" display="Cuadro 32- Graduados/as según motivo principal para la elección de la Universidad Nacional de Lanús, por departamento y total UNLa (en absolutos y porcentajes)"/>
    <hyperlink ref="A47" location="'33'!A1" display="Cuadro 33- Graduados/as según opinión sobre la formación recibida en la carrera, por departamento y total UNLa (en absolutos y porcentajes)"/>
    <hyperlink ref="A48" location="'34'!A1" display="Cuadro 34- Graduados/as según conisderación sobre el nivel de exigencia durante la carrera, por departamento y total UNLa (en absolutos y porcentajes)"/>
    <hyperlink ref="A49" location="'35'!A1" display="Cuadro 35- Graduados/as según participación en otras actividades de la Universidad, por departamento y total UNLa (en absolutos y porcentajes)"/>
    <hyperlink ref="A50" location="'36'!A1" display="Cuadro 36- Graduados/as según percepción de becas en el transcurso de la carrera, por departamento y total UNLa (en absolutos y porcentajes)"/>
    <hyperlink ref="A51" location="'37'!A1" display="Cuadro 37- Graduados/as según tipo de beca percibida en el transcurso de la carrera, por departamento y total UNLa (en absolutos y porcentajes)"/>
    <hyperlink ref="A52" location="'38'!A1" display="Cuadro 38- Graduados/as según si debió elaborar tesis/tesina/trabajo final para su egreso, por departamento y total UNLa (en absolutos y porcentajes)"/>
    <hyperlink ref="A53" location="'39'!A1" display="Cuadro 39- Graduados/as según nivel de dificultad de la tesis/tesina/trabajo final para su egreso, por departamento y total UNLa (en absolutos y porcentajes)"/>
    <hyperlink ref="A54" location="'40'!A1" display="Cuadro 40- Graduados/as según tipo de dificultades experimentadas en la realización de la tesis/tesina/trabajo final para su egreso, por departamento y total UNLa (en absolutos y porcentajes)"/>
    <hyperlink ref="A55" location="'41'!A1" display="Cuadro 41- Graduados/as según tiempo que demoró en la presentación de la tesis/tesina/trabajo final para su egreso, por departamento y total UNLa (en absolutos y porcentajes)"/>
    <hyperlink ref="A56" location="'42'!A1" display="Cuadro 42- Graduados/as según si prevé realizar estudios de posgrado, por departamento y total UNLa (en absolutos y porcentajes)"/>
    <hyperlink ref="A57" location="'43'!A1" display="Cuadro 43- Graduados/as según tipo de formación de posgrado que prevé realizar, por departamento y total UNLa (en absolutos y porcentajes)"/>
    <hyperlink ref="A58" location="'44'!A1" display="Cuadro 44- Graduados/as según razones para continuar con formación de posgrado, por departamento y total UNLa (en absolutos y porcentajes)"/>
    <hyperlink ref="A59" location="'45'!A1" display="Cuadro 45- Graduados/as según institución que elegiría para continuar con formación de posgrado, por departamento y total UNLa (en absolutos y porcentajes)"/>
    <hyperlink ref="A60" location="'46'!A1" display="Cuadro 46- Graduados/as según conocimiento sobre las becas ofrecidas por la Universidad Nacional de Lanús para realizar estudios en el exterior, por departamento y total UNLa (en absolutos y porcentajes)"/>
    <hyperlink ref="A61" location="'47'!A1" display="Cuadro 47- Graduados/as según temas de interés institucional sobre los cuales les interesaría seguir recibiendo información, por departamento y total UNLa (en absolutos y porcentajes)"/>
    <hyperlink ref="A5" location="'1'!A1" display="Cuadro 1- Graduados/as UNLa 2017-2019 de título final según departamento y título"/>
    <hyperlink ref="A6" location="'2'!A1" display="Cuadro 2- Graduados/as según departamento, por año (en absolutos y porcentajes)"/>
  </hyperlinks>
  <pageMargins left="0.7" right="0.7" top="0.75" bottom="0.75" header="0.3" footer="0.3"/>
  <pageSetup orientation="portrait" horizontalDpi="4294967292"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election activeCell="L8" sqref="L8"/>
    </sheetView>
  </sheetViews>
  <sheetFormatPr baseColWidth="10" defaultColWidth="11.42578125" defaultRowHeight="15" x14ac:dyDescent="0.25"/>
  <cols>
    <col min="1" max="1" width="28.28515625" style="54" customWidth="1"/>
    <col min="2" max="6" width="9.28515625" style="54" customWidth="1"/>
    <col min="7" max="7" width="12.5703125" style="54" bestFit="1" customWidth="1"/>
    <col min="8" max="16384" width="11.42578125" style="54"/>
  </cols>
  <sheetData>
    <row r="1" spans="1:6" ht="15.75" x14ac:dyDescent="0.25">
      <c r="A1" s="117" t="s">
        <v>250</v>
      </c>
    </row>
    <row r="3" spans="1:6" x14ac:dyDescent="0.25">
      <c r="A3" s="77" t="s">
        <v>522</v>
      </c>
    </row>
    <row r="5" spans="1:6" ht="48.75" customHeight="1" x14ac:dyDescent="0.25">
      <c r="A5" s="55" t="s">
        <v>66</v>
      </c>
      <c r="B5" s="55" t="s">
        <v>0</v>
      </c>
      <c r="C5" s="55" t="s">
        <v>1</v>
      </c>
      <c r="D5" s="55" t="s">
        <v>2</v>
      </c>
      <c r="E5" s="55" t="s">
        <v>3</v>
      </c>
      <c r="F5" s="55" t="s">
        <v>4</v>
      </c>
    </row>
    <row r="6" spans="1:6" x14ac:dyDescent="0.25">
      <c r="A6" s="64" t="s">
        <v>22</v>
      </c>
      <c r="B6" s="61">
        <v>0.93687707641196016</v>
      </c>
      <c r="C6" s="61">
        <v>0.90547263681592038</v>
      </c>
      <c r="D6" s="61">
        <v>0.98295454545454541</v>
      </c>
      <c r="E6" s="61">
        <v>0.89504373177842567</v>
      </c>
      <c r="F6" s="61">
        <v>0.93316624895572264</v>
      </c>
    </row>
    <row r="7" spans="1:6" x14ac:dyDescent="0.25">
      <c r="A7" s="64" t="s">
        <v>67</v>
      </c>
      <c r="B7" s="61">
        <v>3.9867109634551492E-2</v>
      </c>
      <c r="C7" s="61">
        <v>6.965174129353234E-2</v>
      </c>
      <c r="D7" s="61">
        <v>1.1363636363636364E-2</v>
      </c>
      <c r="E7" s="61">
        <v>6.4139941690962099E-2</v>
      </c>
      <c r="F7" s="61">
        <v>4.3441938178780282E-2</v>
      </c>
    </row>
    <row r="8" spans="1:6" x14ac:dyDescent="0.25">
      <c r="A8" s="64" t="s">
        <v>68</v>
      </c>
      <c r="B8" s="61">
        <v>2.3255813953488372E-2</v>
      </c>
      <c r="C8" s="61">
        <v>2.4875621890547265E-2</v>
      </c>
      <c r="D8" s="61">
        <v>5.681818181818182E-3</v>
      </c>
      <c r="E8" s="61">
        <v>4.0816326530612242E-2</v>
      </c>
      <c r="F8" s="61">
        <v>2.3391812865497075E-2</v>
      </c>
    </row>
    <row r="9" spans="1:6" x14ac:dyDescent="0.25">
      <c r="A9" s="62" t="s">
        <v>5</v>
      </c>
      <c r="B9" s="63">
        <v>1</v>
      </c>
      <c r="C9" s="63">
        <v>1</v>
      </c>
      <c r="D9" s="63">
        <v>1</v>
      </c>
      <c r="E9" s="63">
        <v>1</v>
      </c>
      <c r="F9" s="63">
        <v>1</v>
      </c>
    </row>
    <row r="10" spans="1:6" x14ac:dyDescent="0.25">
      <c r="A10" s="112" t="s">
        <v>429</v>
      </c>
    </row>
    <row r="11" spans="1:6" x14ac:dyDescent="0.25">
      <c r="A11" s="113"/>
    </row>
    <row r="12" spans="1:6" x14ac:dyDescent="0.25">
      <c r="A12" s="113"/>
    </row>
    <row r="13" spans="1:6" x14ac:dyDescent="0.25">
      <c r="A13" s="77" t="s">
        <v>523</v>
      </c>
    </row>
    <row r="14" spans="1:6" x14ac:dyDescent="0.25">
      <c r="A14" s="77"/>
    </row>
    <row r="15" spans="1:6" ht="48.75" customHeight="1" x14ac:dyDescent="0.25">
      <c r="A15" s="55" t="s">
        <v>66</v>
      </c>
      <c r="B15" s="55" t="s">
        <v>0</v>
      </c>
      <c r="C15" s="55" t="s">
        <v>1</v>
      </c>
      <c r="D15" s="55" t="s">
        <v>2</v>
      </c>
      <c r="E15" s="55" t="s">
        <v>3</v>
      </c>
      <c r="F15" s="55" t="s">
        <v>4</v>
      </c>
    </row>
    <row r="16" spans="1:6" x14ac:dyDescent="0.25">
      <c r="A16" s="60" t="s">
        <v>22</v>
      </c>
      <c r="B16" s="57">
        <v>282</v>
      </c>
      <c r="C16" s="57">
        <v>182</v>
      </c>
      <c r="D16" s="57">
        <v>346</v>
      </c>
      <c r="E16" s="57">
        <v>307</v>
      </c>
      <c r="F16" s="57">
        <v>1117</v>
      </c>
    </row>
    <row r="17" spans="1:6" x14ac:dyDescent="0.25">
      <c r="A17" s="60" t="s">
        <v>67</v>
      </c>
      <c r="B17" s="57">
        <v>12</v>
      </c>
      <c r="C17" s="57">
        <v>14</v>
      </c>
      <c r="D17" s="57">
        <v>4</v>
      </c>
      <c r="E17" s="57">
        <v>22</v>
      </c>
      <c r="F17" s="57">
        <v>52</v>
      </c>
    </row>
    <row r="18" spans="1:6" x14ac:dyDescent="0.25">
      <c r="A18" s="60" t="s">
        <v>68</v>
      </c>
      <c r="B18" s="57">
        <v>7</v>
      </c>
      <c r="C18" s="57">
        <v>5</v>
      </c>
      <c r="D18" s="57">
        <v>2</v>
      </c>
      <c r="E18" s="57">
        <v>14</v>
      </c>
      <c r="F18" s="57">
        <v>28</v>
      </c>
    </row>
    <row r="19" spans="1:6" x14ac:dyDescent="0.25">
      <c r="A19" s="62" t="s">
        <v>5</v>
      </c>
      <c r="B19" s="82">
        <v>301</v>
      </c>
      <c r="C19" s="82">
        <v>201</v>
      </c>
      <c r="D19" s="82">
        <v>352</v>
      </c>
      <c r="E19" s="82">
        <v>343</v>
      </c>
      <c r="F19" s="82">
        <v>1197</v>
      </c>
    </row>
    <row r="20" spans="1:6" x14ac:dyDescent="0.25">
      <c r="A20" s="112" t="s">
        <v>429</v>
      </c>
    </row>
  </sheetData>
  <sheetProtection algorithmName="SHA-512" hashValue="qYT/UM24WOlWCSYlFHPWsksxmJcxmDGWs351gDFU2hPvh80VFCLtgbfQPmykMj1Sj8ngKKND5QMhLHksDRazOw==" saltValue="VBJojhN6hyX6UvT4QvLulw==" spinCount="100000"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M9" sqref="M9"/>
    </sheetView>
  </sheetViews>
  <sheetFormatPr baseColWidth="10" defaultColWidth="11.42578125" defaultRowHeight="15" x14ac:dyDescent="0.25"/>
  <cols>
    <col min="1" max="1" width="26.140625" style="54" customWidth="1"/>
    <col min="2" max="6" width="9.28515625" style="54" customWidth="1"/>
    <col min="7" max="7" width="12.5703125" style="54" bestFit="1" customWidth="1"/>
    <col min="8" max="16384" width="11.42578125" style="54"/>
  </cols>
  <sheetData>
    <row r="1" spans="1:6" ht="15.75" x14ac:dyDescent="0.25">
      <c r="A1" s="117" t="s">
        <v>251</v>
      </c>
    </row>
    <row r="3" spans="1:6" x14ac:dyDescent="0.25">
      <c r="A3" s="77" t="s">
        <v>524</v>
      </c>
    </row>
    <row r="4" spans="1:6" x14ac:dyDescent="0.25">
      <c r="A4" s="77" t="s">
        <v>69</v>
      </c>
    </row>
    <row r="6" spans="1:6" ht="33" customHeight="1" x14ac:dyDescent="0.25">
      <c r="A6" s="55" t="s">
        <v>243</v>
      </c>
      <c r="B6" s="55" t="s">
        <v>0</v>
      </c>
      <c r="C6" s="55" t="s">
        <v>1</v>
      </c>
      <c r="D6" s="55" t="s">
        <v>2</v>
      </c>
      <c r="E6" s="55" t="s">
        <v>3</v>
      </c>
      <c r="F6" s="55" t="s">
        <v>4</v>
      </c>
    </row>
    <row r="7" spans="1:6" x14ac:dyDescent="0.25">
      <c r="A7" s="60" t="s">
        <v>70</v>
      </c>
      <c r="B7" s="61">
        <v>0.14184397163120568</v>
      </c>
      <c r="C7" s="61">
        <v>0.14285714285714285</v>
      </c>
      <c r="D7" s="61">
        <v>3.7572254335260118E-2</v>
      </c>
      <c r="E7" s="61">
        <v>0.16938110749185667</v>
      </c>
      <c r="F7" s="61">
        <v>0.11727842435094002</v>
      </c>
    </row>
    <row r="8" spans="1:6" x14ac:dyDescent="0.25">
      <c r="A8" s="60" t="s">
        <v>71</v>
      </c>
      <c r="B8" s="61">
        <v>0.11347517730496454</v>
      </c>
      <c r="C8" s="61">
        <v>0.18681318681318682</v>
      </c>
      <c r="D8" s="61">
        <v>5.2023121387283239E-2</v>
      </c>
      <c r="E8" s="61">
        <v>0.11726384364820847</v>
      </c>
      <c r="F8" s="61">
        <v>0.10743061772605192</v>
      </c>
    </row>
    <row r="9" spans="1:6" x14ac:dyDescent="0.25">
      <c r="A9" s="60" t="s">
        <v>72</v>
      </c>
      <c r="B9" s="61">
        <v>0.14184397163120568</v>
      </c>
      <c r="C9" s="61">
        <v>0.22527472527472528</v>
      </c>
      <c r="D9" s="61">
        <v>4.046242774566474E-2</v>
      </c>
      <c r="E9" s="61">
        <v>0.14332247557003258</v>
      </c>
      <c r="F9" s="61">
        <v>0.12444046553267682</v>
      </c>
    </row>
    <row r="10" spans="1:6" x14ac:dyDescent="0.25">
      <c r="A10" s="60" t="s">
        <v>73</v>
      </c>
      <c r="B10" s="61">
        <v>0.6028368794326241</v>
      </c>
      <c r="C10" s="61">
        <v>0.44505494505494503</v>
      </c>
      <c r="D10" s="61">
        <v>0.86994219653179194</v>
      </c>
      <c r="E10" s="61">
        <v>0.57003257328990231</v>
      </c>
      <c r="F10" s="61">
        <v>0.65085049239033121</v>
      </c>
    </row>
    <row r="11" spans="1:6" x14ac:dyDescent="0.25">
      <c r="A11" s="59" t="s">
        <v>242</v>
      </c>
      <c r="B11" s="84">
        <v>1</v>
      </c>
      <c r="C11" s="84">
        <v>1</v>
      </c>
      <c r="D11" s="84">
        <v>1</v>
      </c>
      <c r="E11" s="84">
        <v>1</v>
      </c>
      <c r="F11" s="84">
        <v>1</v>
      </c>
    </row>
    <row r="12" spans="1:6" x14ac:dyDescent="0.25">
      <c r="A12" s="112" t="s">
        <v>429</v>
      </c>
    </row>
    <row r="13" spans="1:6" x14ac:dyDescent="0.25">
      <c r="A13" s="113"/>
    </row>
    <row r="14" spans="1:6" x14ac:dyDescent="0.25">
      <c r="A14" s="113"/>
    </row>
    <row r="15" spans="1:6" x14ac:dyDescent="0.25">
      <c r="A15" s="77" t="s">
        <v>525</v>
      </c>
    </row>
    <row r="16" spans="1:6" x14ac:dyDescent="0.25">
      <c r="A16" s="77" t="s">
        <v>69</v>
      </c>
    </row>
    <row r="18" spans="1:6" ht="33" customHeight="1" x14ac:dyDescent="0.25">
      <c r="A18" s="55" t="s">
        <v>243</v>
      </c>
      <c r="B18" s="55" t="s">
        <v>0</v>
      </c>
      <c r="C18" s="55" t="s">
        <v>1</v>
      </c>
      <c r="D18" s="55" t="s">
        <v>2</v>
      </c>
      <c r="E18" s="55" t="s">
        <v>3</v>
      </c>
      <c r="F18" s="55" t="s">
        <v>4</v>
      </c>
    </row>
    <row r="19" spans="1:6" x14ac:dyDescent="0.25">
      <c r="A19" s="60" t="s">
        <v>70</v>
      </c>
      <c r="B19" s="57">
        <v>40</v>
      </c>
      <c r="C19" s="57">
        <v>26</v>
      </c>
      <c r="D19" s="57">
        <v>13</v>
      </c>
      <c r="E19" s="57">
        <v>52</v>
      </c>
      <c r="F19" s="57">
        <v>131</v>
      </c>
    </row>
    <row r="20" spans="1:6" x14ac:dyDescent="0.25">
      <c r="A20" s="60" t="s">
        <v>71</v>
      </c>
      <c r="B20" s="57">
        <v>32</v>
      </c>
      <c r="C20" s="57">
        <v>34</v>
      </c>
      <c r="D20" s="57">
        <v>18</v>
      </c>
      <c r="E20" s="57">
        <v>36</v>
      </c>
      <c r="F20" s="57">
        <v>120</v>
      </c>
    </row>
    <row r="21" spans="1:6" x14ac:dyDescent="0.25">
      <c r="A21" s="60" t="s">
        <v>72</v>
      </c>
      <c r="B21" s="57">
        <v>40</v>
      </c>
      <c r="C21" s="57">
        <v>41</v>
      </c>
      <c r="D21" s="57">
        <v>14</v>
      </c>
      <c r="E21" s="57">
        <v>44</v>
      </c>
      <c r="F21" s="57">
        <v>139</v>
      </c>
    </row>
    <row r="22" spans="1:6" x14ac:dyDescent="0.25">
      <c r="A22" s="60" t="s">
        <v>73</v>
      </c>
      <c r="B22" s="57">
        <v>170</v>
      </c>
      <c r="C22" s="57">
        <v>81</v>
      </c>
      <c r="D22" s="57">
        <v>301</v>
      </c>
      <c r="E22" s="57">
        <v>175</v>
      </c>
      <c r="F22" s="57">
        <v>727</v>
      </c>
    </row>
    <row r="23" spans="1:6" x14ac:dyDescent="0.25">
      <c r="A23" s="59" t="s">
        <v>5</v>
      </c>
      <c r="B23" s="82">
        <v>282</v>
      </c>
      <c r="C23" s="82">
        <v>182</v>
      </c>
      <c r="D23" s="82">
        <v>346</v>
      </c>
      <c r="E23" s="82">
        <v>307</v>
      </c>
      <c r="F23" s="82">
        <v>1117</v>
      </c>
    </row>
    <row r="24" spans="1:6" x14ac:dyDescent="0.25">
      <c r="A24" s="112" t="s">
        <v>429</v>
      </c>
    </row>
  </sheetData>
  <sheetProtection algorithmName="SHA-512" hashValue="LT2r36Th0LCTODPT4YRqJVA/XQLkk0bPxVOyZdW+oZFI+jKx06JDq/7kVvek78b4VzZmXmVLiuXVStRFprWyMw==" saltValue="fjsr27DeSxZ6OMaFoO8rn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A3" sqref="A3"/>
    </sheetView>
  </sheetViews>
  <sheetFormatPr baseColWidth="10" defaultColWidth="11.42578125" defaultRowHeight="15" x14ac:dyDescent="0.25"/>
  <cols>
    <col min="1" max="1" width="27.28515625" style="54" bestFit="1" customWidth="1"/>
    <col min="2" max="6" width="9.28515625" style="54" customWidth="1"/>
    <col min="7" max="16384" width="11.42578125" style="54"/>
  </cols>
  <sheetData>
    <row r="1" spans="1:6" ht="15.75" x14ac:dyDescent="0.25">
      <c r="A1" s="117" t="s">
        <v>272</v>
      </c>
    </row>
    <row r="3" spans="1:6" x14ac:dyDescent="0.25">
      <c r="A3" s="121" t="s">
        <v>526</v>
      </c>
    </row>
    <row r="4" spans="1:6" x14ac:dyDescent="0.25">
      <c r="A4" s="67"/>
    </row>
    <row r="5" spans="1:6" ht="30" x14ac:dyDescent="0.25">
      <c r="A5" s="69" t="s">
        <v>74</v>
      </c>
      <c r="B5" s="69" t="s">
        <v>0</v>
      </c>
      <c r="C5" s="69" t="s">
        <v>1</v>
      </c>
      <c r="D5" s="69" t="s">
        <v>2</v>
      </c>
      <c r="E5" s="69" t="s">
        <v>3</v>
      </c>
      <c r="F5" s="55" t="s">
        <v>4</v>
      </c>
    </row>
    <row r="6" spans="1:6" x14ac:dyDescent="0.25">
      <c r="A6" s="70" t="s">
        <v>22</v>
      </c>
      <c r="B6" s="72">
        <v>0.85</v>
      </c>
      <c r="C6" s="72">
        <v>0.83599999999999997</v>
      </c>
      <c r="D6" s="72">
        <v>0.96</v>
      </c>
      <c r="E6" s="72">
        <v>0.80800000000000005</v>
      </c>
      <c r="F6" s="72">
        <v>0.86799999999999999</v>
      </c>
    </row>
    <row r="7" spans="1:6" x14ac:dyDescent="0.25">
      <c r="A7" s="70" t="s">
        <v>75</v>
      </c>
      <c r="B7" s="72">
        <v>0.13</v>
      </c>
      <c r="C7" s="72">
        <v>0.154</v>
      </c>
      <c r="D7" s="72">
        <v>3.1E-2</v>
      </c>
      <c r="E7" s="72">
        <v>0.184</v>
      </c>
      <c r="F7" s="72">
        <v>0.12</v>
      </c>
    </row>
    <row r="8" spans="1:6" x14ac:dyDescent="0.25">
      <c r="A8" s="70" t="s">
        <v>76</v>
      </c>
      <c r="B8" s="72">
        <v>0.02</v>
      </c>
      <c r="C8" s="72">
        <v>0.01</v>
      </c>
      <c r="D8" s="72">
        <v>8.9999999999999993E-3</v>
      </c>
      <c r="E8" s="72">
        <v>8.9999999999999993E-3</v>
      </c>
      <c r="F8" s="72">
        <v>1.2E-2</v>
      </c>
    </row>
    <row r="9" spans="1:6" x14ac:dyDescent="0.25">
      <c r="A9" s="68" t="s">
        <v>5</v>
      </c>
      <c r="B9" s="73">
        <v>1</v>
      </c>
      <c r="C9" s="73">
        <v>1</v>
      </c>
      <c r="D9" s="73">
        <v>1</v>
      </c>
      <c r="E9" s="73">
        <v>1</v>
      </c>
      <c r="F9" s="73">
        <v>1</v>
      </c>
    </row>
    <row r="10" spans="1:6" s="17" customFormat="1" x14ac:dyDescent="0.25">
      <c r="A10" s="112" t="s">
        <v>429</v>
      </c>
    </row>
    <row r="11" spans="1:6" s="17" customFormat="1" x14ac:dyDescent="0.25">
      <c r="A11" s="113"/>
    </row>
    <row r="12" spans="1:6" x14ac:dyDescent="0.25">
      <c r="A12" s="121" t="s">
        <v>527</v>
      </c>
      <c r="B12" s="75"/>
      <c r="C12" s="75"/>
      <c r="D12" s="75"/>
      <c r="E12" s="75"/>
      <c r="F12" s="75"/>
    </row>
    <row r="13" spans="1:6" x14ac:dyDescent="0.25">
      <c r="A13" s="74"/>
      <c r="B13" s="75"/>
      <c r="C13" s="75"/>
      <c r="D13" s="75"/>
      <c r="E13" s="75"/>
      <c r="F13" s="75"/>
    </row>
    <row r="14" spans="1:6" ht="30" x14ac:dyDescent="0.25">
      <c r="A14" s="69" t="s">
        <v>74</v>
      </c>
      <c r="B14" s="69" t="s">
        <v>0</v>
      </c>
      <c r="C14" s="69" t="s">
        <v>1</v>
      </c>
      <c r="D14" s="69" t="s">
        <v>2</v>
      </c>
      <c r="E14" s="69" t="s">
        <v>3</v>
      </c>
      <c r="F14" s="55" t="s">
        <v>4</v>
      </c>
    </row>
    <row r="15" spans="1:6" x14ac:dyDescent="0.25">
      <c r="A15" s="70" t="s">
        <v>22</v>
      </c>
      <c r="B15" s="71">
        <v>256</v>
      </c>
      <c r="C15" s="71">
        <v>168</v>
      </c>
      <c r="D15" s="71">
        <v>338</v>
      </c>
      <c r="E15" s="71">
        <v>277</v>
      </c>
      <c r="F15" s="71">
        <v>1039</v>
      </c>
    </row>
    <row r="16" spans="1:6" x14ac:dyDescent="0.25">
      <c r="A16" s="70" t="s">
        <v>75</v>
      </c>
      <c r="B16" s="71">
        <v>39</v>
      </c>
      <c r="C16" s="71">
        <v>31</v>
      </c>
      <c r="D16" s="71">
        <v>11</v>
      </c>
      <c r="E16" s="71">
        <v>63</v>
      </c>
      <c r="F16" s="71">
        <v>144</v>
      </c>
    </row>
    <row r="17" spans="1:6" x14ac:dyDescent="0.25">
      <c r="A17" s="70" t="s">
        <v>76</v>
      </c>
      <c r="B17" s="71">
        <v>6</v>
      </c>
      <c r="C17" s="71">
        <v>2</v>
      </c>
      <c r="D17" s="71">
        <v>3</v>
      </c>
      <c r="E17" s="71">
        <v>3</v>
      </c>
      <c r="F17" s="71">
        <v>14</v>
      </c>
    </row>
    <row r="18" spans="1:6" x14ac:dyDescent="0.25">
      <c r="A18" s="68" t="s">
        <v>5</v>
      </c>
      <c r="B18" s="69">
        <v>301</v>
      </c>
      <c r="C18" s="69">
        <v>201</v>
      </c>
      <c r="D18" s="69">
        <v>352</v>
      </c>
      <c r="E18" s="69">
        <v>343</v>
      </c>
      <c r="F18" s="69">
        <v>1197</v>
      </c>
    </row>
    <row r="19" spans="1:6" s="17" customFormat="1" x14ac:dyDescent="0.25">
      <c r="A19" s="112" t="s">
        <v>429</v>
      </c>
    </row>
  </sheetData>
  <sheetProtection algorithmName="SHA-512" hashValue="rzLWx4Pq/qZCKlasi7LTgR/8T0+cdnYGTm1rMrynkxEXi3gGUObo8YBNHROQcuit70yh+rYLetDsa9AGxteB7g==" saltValue="9dibQmXP0+M9sWnNPlOUEg==" spinCount="100000" sheet="1" objects="1" scenarios="1"/>
  <pageMargins left="0.7" right="0.7" top="0.75" bottom="0.75" header="0.3" footer="0.3"/>
  <pageSetup orientation="portrait" horizontalDpi="4294967292"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baseColWidth="10" defaultColWidth="11.42578125" defaultRowHeight="15" x14ac:dyDescent="0.25"/>
  <cols>
    <col min="1" max="1" width="19.42578125" style="54" customWidth="1"/>
    <col min="2" max="6" width="9.28515625" style="54" customWidth="1"/>
    <col min="7" max="16384" width="11.42578125" style="54"/>
  </cols>
  <sheetData>
    <row r="1" spans="1:6" ht="15.75" x14ac:dyDescent="0.25">
      <c r="A1" s="117" t="s">
        <v>272</v>
      </c>
    </row>
    <row r="3" spans="1:6" s="77" customFormat="1" x14ac:dyDescent="0.25">
      <c r="A3" s="121" t="s">
        <v>571</v>
      </c>
    </row>
    <row r="4" spans="1:6" x14ac:dyDescent="0.25">
      <c r="A4" s="67"/>
    </row>
    <row r="5" spans="1:6" ht="30" x14ac:dyDescent="0.25">
      <c r="A5" s="69" t="s">
        <v>77</v>
      </c>
      <c r="B5" s="69" t="s">
        <v>0</v>
      </c>
      <c r="C5" s="69" t="s">
        <v>1</v>
      </c>
      <c r="D5" s="69" t="s">
        <v>2</v>
      </c>
      <c r="E5" s="69" t="s">
        <v>3</v>
      </c>
      <c r="F5" s="55" t="s">
        <v>4</v>
      </c>
    </row>
    <row r="6" spans="1:6" x14ac:dyDescent="0.25">
      <c r="A6" s="70" t="s">
        <v>78</v>
      </c>
      <c r="B6" s="72">
        <v>4.2999999999999997E-2</v>
      </c>
      <c r="C6" s="72">
        <v>4.8000000000000001E-2</v>
      </c>
      <c r="D6" s="72">
        <v>3.3000000000000002E-2</v>
      </c>
      <c r="E6" s="72">
        <v>7.1999999999999995E-2</v>
      </c>
      <c r="F6" s="72">
        <v>4.8000000000000001E-2</v>
      </c>
    </row>
    <row r="7" spans="1:6" x14ac:dyDescent="0.25">
      <c r="A7" s="70" t="s">
        <v>79</v>
      </c>
      <c r="B7" s="72">
        <v>0.09</v>
      </c>
      <c r="C7" s="72">
        <v>8.8999999999999996E-2</v>
      </c>
      <c r="D7" s="72">
        <v>2.4E-2</v>
      </c>
      <c r="E7" s="72">
        <v>8.6999999999999994E-2</v>
      </c>
      <c r="F7" s="72">
        <v>6.7000000000000004E-2</v>
      </c>
    </row>
    <row r="8" spans="1:6" x14ac:dyDescent="0.25">
      <c r="A8" s="70" t="s">
        <v>80</v>
      </c>
      <c r="B8" s="72">
        <v>7.3999999999999996E-2</v>
      </c>
      <c r="C8" s="72">
        <v>7.6999999999999999E-2</v>
      </c>
      <c r="D8" s="72">
        <v>3.7999999999999999E-2</v>
      </c>
      <c r="E8" s="72">
        <v>7.1999999999999995E-2</v>
      </c>
      <c r="F8" s="72">
        <v>6.3E-2</v>
      </c>
    </row>
    <row r="9" spans="1:6" x14ac:dyDescent="0.25">
      <c r="A9" s="70" t="s">
        <v>81</v>
      </c>
      <c r="B9" s="72">
        <v>0.16400000000000001</v>
      </c>
      <c r="C9" s="72">
        <v>0.23799999999999999</v>
      </c>
      <c r="D9" s="72">
        <v>4.7E-2</v>
      </c>
      <c r="E9" s="72">
        <v>0.108</v>
      </c>
      <c r="F9" s="72">
        <v>0.123</v>
      </c>
    </row>
    <row r="10" spans="1:6" x14ac:dyDescent="0.25">
      <c r="A10" s="70" t="s">
        <v>82</v>
      </c>
      <c r="B10" s="72">
        <v>0.629</v>
      </c>
      <c r="C10" s="72">
        <v>0.54800000000000004</v>
      </c>
      <c r="D10" s="72">
        <v>0.85799999999999998</v>
      </c>
      <c r="E10" s="72">
        <v>0.66100000000000003</v>
      </c>
      <c r="F10" s="72">
        <v>0.69899999999999995</v>
      </c>
    </row>
    <row r="11" spans="1:6" s="77" customFormat="1" x14ac:dyDescent="0.25">
      <c r="A11" s="68" t="s">
        <v>5</v>
      </c>
      <c r="B11" s="73">
        <v>1</v>
      </c>
      <c r="C11" s="73">
        <v>1</v>
      </c>
      <c r="D11" s="73">
        <v>1</v>
      </c>
      <c r="E11" s="73">
        <v>1</v>
      </c>
      <c r="F11" s="73">
        <v>1</v>
      </c>
    </row>
    <row r="12" spans="1:6" s="17" customFormat="1" x14ac:dyDescent="0.25">
      <c r="A12" s="112" t="s">
        <v>429</v>
      </c>
    </row>
    <row r="13" spans="1:6" s="77" customFormat="1" x14ac:dyDescent="0.25">
      <c r="A13" s="119"/>
      <c r="B13" s="120"/>
      <c r="C13" s="120"/>
      <c r="D13" s="120"/>
      <c r="E13" s="120"/>
      <c r="F13" s="120"/>
    </row>
    <row r="14" spans="1:6" s="77" customFormat="1" x14ac:dyDescent="0.25">
      <c r="A14" s="121" t="s">
        <v>572</v>
      </c>
    </row>
    <row r="16" spans="1:6" ht="30" x14ac:dyDescent="0.25">
      <c r="A16" s="69" t="s">
        <v>77</v>
      </c>
      <c r="B16" s="69" t="s">
        <v>0</v>
      </c>
      <c r="C16" s="69" t="s">
        <v>1</v>
      </c>
      <c r="D16" s="69" t="s">
        <v>2</v>
      </c>
      <c r="E16" s="69" t="s">
        <v>3</v>
      </c>
      <c r="F16" s="55" t="s">
        <v>4</v>
      </c>
    </row>
    <row r="17" spans="1:6" x14ac:dyDescent="0.25">
      <c r="A17" s="70" t="s">
        <v>78</v>
      </c>
      <c r="B17" s="71">
        <v>11</v>
      </c>
      <c r="C17" s="71">
        <v>8</v>
      </c>
      <c r="D17" s="71">
        <v>11</v>
      </c>
      <c r="E17" s="71">
        <v>20</v>
      </c>
      <c r="F17" s="71">
        <v>50</v>
      </c>
    </row>
    <row r="18" spans="1:6" x14ac:dyDescent="0.25">
      <c r="A18" s="70" t="s">
        <v>79</v>
      </c>
      <c r="B18" s="71">
        <v>23</v>
      </c>
      <c r="C18" s="71">
        <v>15</v>
      </c>
      <c r="D18" s="71">
        <v>8</v>
      </c>
      <c r="E18" s="71">
        <v>24</v>
      </c>
      <c r="F18" s="71">
        <v>70</v>
      </c>
    </row>
    <row r="19" spans="1:6" x14ac:dyDescent="0.25">
      <c r="A19" s="70" t="s">
        <v>80</v>
      </c>
      <c r="B19" s="71">
        <v>19</v>
      </c>
      <c r="C19" s="71">
        <v>13</v>
      </c>
      <c r="D19" s="71">
        <v>13</v>
      </c>
      <c r="E19" s="71">
        <v>20</v>
      </c>
      <c r="F19" s="71">
        <v>65</v>
      </c>
    </row>
    <row r="20" spans="1:6" x14ac:dyDescent="0.25">
      <c r="A20" s="70" t="s">
        <v>81</v>
      </c>
      <c r="B20" s="71">
        <v>42</v>
      </c>
      <c r="C20" s="71">
        <v>40</v>
      </c>
      <c r="D20" s="71">
        <v>16</v>
      </c>
      <c r="E20" s="71">
        <v>30</v>
      </c>
      <c r="F20" s="71">
        <v>128</v>
      </c>
    </row>
    <row r="21" spans="1:6" x14ac:dyDescent="0.25">
      <c r="A21" s="70" t="s">
        <v>82</v>
      </c>
      <c r="B21" s="71">
        <v>161</v>
      </c>
      <c r="C21" s="71">
        <v>92</v>
      </c>
      <c r="D21" s="71">
        <v>290</v>
      </c>
      <c r="E21" s="71">
        <v>183</v>
      </c>
      <c r="F21" s="71">
        <v>726</v>
      </c>
    </row>
    <row r="22" spans="1:6" s="77" customFormat="1" x14ac:dyDescent="0.25">
      <c r="A22" s="68" t="s">
        <v>5</v>
      </c>
      <c r="B22" s="69">
        <v>256</v>
      </c>
      <c r="C22" s="69">
        <v>168</v>
      </c>
      <c r="D22" s="69">
        <v>338</v>
      </c>
      <c r="E22" s="69">
        <v>277</v>
      </c>
      <c r="F22" s="69">
        <v>1039</v>
      </c>
    </row>
    <row r="23" spans="1:6" s="17" customFormat="1" x14ac:dyDescent="0.25">
      <c r="A23" s="112" t="s">
        <v>429</v>
      </c>
    </row>
  </sheetData>
  <sheetProtection algorithmName="SHA-512" hashValue="rTRNgm91Vn93/mwuVNn3HwoINbOjY2jiVI2Xo0mKLZxa/Q2xQGVBZONwNRiGxvltXcE6LeiEXCL+DFzh+rjhxg==" saltValue="Y2EdgerbI52DAtK2XSMSKQ==" spinCount="100000" sheet="1" objects="1" scenarios="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baseColWidth="10" defaultColWidth="11.42578125" defaultRowHeight="15" x14ac:dyDescent="0.25"/>
  <cols>
    <col min="1" max="1" width="51.140625" style="54" customWidth="1"/>
    <col min="2" max="6" width="9.28515625" style="54" customWidth="1"/>
    <col min="7" max="16384" width="11.42578125" style="54"/>
  </cols>
  <sheetData>
    <row r="1" spans="1:6" ht="15.75" x14ac:dyDescent="0.25">
      <c r="A1" s="117" t="s">
        <v>272</v>
      </c>
    </row>
    <row r="3" spans="1:6" s="77" customFormat="1" x14ac:dyDescent="0.25">
      <c r="A3" s="121" t="s">
        <v>573</v>
      </c>
    </row>
    <row r="4" spans="1:6" x14ac:dyDescent="0.25">
      <c r="A4" s="67"/>
    </row>
    <row r="5" spans="1:6" ht="30" x14ac:dyDescent="0.25">
      <c r="A5" s="69" t="s">
        <v>83</v>
      </c>
      <c r="B5" s="69" t="s">
        <v>0</v>
      </c>
      <c r="C5" s="69" t="s">
        <v>1</v>
      </c>
      <c r="D5" s="69" t="s">
        <v>2</v>
      </c>
      <c r="E5" s="69" t="s">
        <v>3</v>
      </c>
      <c r="F5" s="55" t="s">
        <v>4</v>
      </c>
    </row>
    <row r="6" spans="1:6" x14ac:dyDescent="0.25">
      <c r="A6" s="70" t="s">
        <v>84</v>
      </c>
      <c r="B6" s="72">
        <v>0.32400000000000001</v>
      </c>
      <c r="C6" s="72">
        <v>0.34499999999999997</v>
      </c>
      <c r="D6" s="72">
        <v>0.52700000000000002</v>
      </c>
      <c r="E6" s="72">
        <v>0.40100000000000002</v>
      </c>
      <c r="F6" s="72">
        <v>0.41399999999999998</v>
      </c>
    </row>
    <row r="7" spans="1:6" x14ac:dyDescent="0.25">
      <c r="A7" s="70" t="s">
        <v>85</v>
      </c>
      <c r="B7" s="72">
        <v>0.371</v>
      </c>
      <c r="C7" s="72">
        <v>0.49399999999999999</v>
      </c>
      <c r="D7" s="72">
        <v>0.251</v>
      </c>
      <c r="E7" s="72">
        <v>0.36099999999999999</v>
      </c>
      <c r="F7" s="72">
        <v>0.34899999999999998</v>
      </c>
    </row>
    <row r="8" spans="1:6" x14ac:dyDescent="0.25">
      <c r="A8" s="70" t="s">
        <v>86</v>
      </c>
      <c r="B8" s="72">
        <v>4.7E-2</v>
      </c>
      <c r="C8" s="72">
        <v>0.06</v>
      </c>
      <c r="D8" s="72">
        <v>0.13900000000000001</v>
      </c>
      <c r="E8" s="72">
        <v>0.17</v>
      </c>
      <c r="F8" s="72">
        <v>0.112</v>
      </c>
    </row>
    <row r="9" spans="1:6" x14ac:dyDescent="0.25">
      <c r="A9" s="70" t="s">
        <v>87</v>
      </c>
      <c r="B9" s="72">
        <v>0.17199999999999999</v>
      </c>
      <c r="C9" s="72">
        <v>2.4E-2</v>
      </c>
      <c r="D9" s="72">
        <v>4.7E-2</v>
      </c>
      <c r="E9" s="72">
        <v>4.7E-2</v>
      </c>
      <c r="F9" s="72">
        <v>7.3999999999999996E-2</v>
      </c>
    </row>
    <row r="10" spans="1:6" x14ac:dyDescent="0.25">
      <c r="A10" s="70" t="s">
        <v>88</v>
      </c>
      <c r="B10" s="72">
        <v>3.5000000000000003E-2</v>
      </c>
      <c r="C10" s="72">
        <v>7.6999999999999999E-2</v>
      </c>
      <c r="D10" s="72">
        <v>2.1000000000000001E-2</v>
      </c>
      <c r="E10" s="72">
        <v>4.0000000000000001E-3</v>
      </c>
      <c r="F10" s="72">
        <v>2.9000000000000001E-2</v>
      </c>
    </row>
    <row r="11" spans="1:6" x14ac:dyDescent="0.25">
      <c r="A11" s="70" t="s">
        <v>89</v>
      </c>
      <c r="B11" s="72">
        <v>4.2999999999999997E-2</v>
      </c>
      <c r="C11" s="72">
        <v>0</v>
      </c>
      <c r="D11" s="72">
        <v>6.0000000000000001E-3</v>
      </c>
      <c r="E11" s="72">
        <v>4.0000000000000001E-3</v>
      </c>
      <c r="F11" s="72">
        <v>1.2999999999999999E-2</v>
      </c>
    </row>
    <row r="12" spans="1:6" x14ac:dyDescent="0.25">
      <c r="A12" s="70" t="s">
        <v>26</v>
      </c>
      <c r="B12" s="72">
        <v>8.0000000000000002E-3</v>
      </c>
      <c r="C12" s="72">
        <v>0</v>
      </c>
      <c r="D12" s="72">
        <v>8.9999999999999993E-3</v>
      </c>
      <c r="E12" s="72">
        <v>1.4E-2</v>
      </c>
      <c r="F12" s="72">
        <v>8.9999999999999993E-3</v>
      </c>
    </row>
    <row r="13" spans="1:6" s="77" customFormat="1" x14ac:dyDescent="0.25">
      <c r="A13" s="68" t="s">
        <v>5</v>
      </c>
      <c r="B13" s="73">
        <v>1</v>
      </c>
      <c r="C13" s="73">
        <v>1</v>
      </c>
      <c r="D13" s="73">
        <v>1</v>
      </c>
      <c r="E13" s="73">
        <v>1</v>
      </c>
      <c r="F13" s="73">
        <v>1</v>
      </c>
    </row>
    <row r="14" spans="1:6" s="17" customFormat="1" x14ac:dyDescent="0.25">
      <c r="A14" s="112" t="s">
        <v>429</v>
      </c>
    </row>
    <row r="15" spans="1:6" s="77" customFormat="1" x14ac:dyDescent="0.25">
      <c r="A15" s="119"/>
      <c r="B15" s="120"/>
      <c r="C15" s="120"/>
      <c r="D15" s="120"/>
      <c r="E15" s="120"/>
      <c r="F15" s="120"/>
    </row>
    <row r="16" spans="1:6" s="77" customFormat="1" x14ac:dyDescent="0.25">
      <c r="A16" s="121" t="s">
        <v>574</v>
      </c>
    </row>
    <row r="18" spans="1:6" ht="30" x14ac:dyDescent="0.25">
      <c r="A18" s="69" t="s">
        <v>83</v>
      </c>
      <c r="B18" s="69" t="s">
        <v>0</v>
      </c>
      <c r="C18" s="69" t="s">
        <v>1</v>
      </c>
      <c r="D18" s="69" t="s">
        <v>2</v>
      </c>
      <c r="E18" s="69" t="s">
        <v>3</v>
      </c>
      <c r="F18" s="55" t="s">
        <v>4</v>
      </c>
    </row>
    <row r="19" spans="1:6" x14ac:dyDescent="0.25">
      <c r="A19" s="70" t="s">
        <v>84</v>
      </c>
      <c r="B19" s="71">
        <v>83</v>
      </c>
      <c r="C19" s="71">
        <v>58</v>
      </c>
      <c r="D19" s="71">
        <v>178</v>
      </c>
      <c r="E19" s="71">
        <v>111</v>
      </c>
      <c r="F19" s="71">
        <v>430</v>
      </c>
    </row>
    <row r="20" spans="1:6" x14ac:dyDescent="0.25">
      <c r="A20" s="70" t="s">
        <v>85</v>
      </c>
      <c r="B20" s="71">
        <v>95</v>
      </c>
      <c r="C20" s="71">
        <v>83</v>
      </c>
      <c r="D20" s="71">
        <v>85</v>
      </c>
      <c r="E20" s="71">
        <v>100</v>
      </c>
      <c r="F20" s="71">
        <v>363</v>
      </c>
    </row>
    <row r="21" spans="1:6" x14ac:dyDescent="0.25">
      <c r="A21" s="70" t="s">
        <v>86</v>
      </c>
      <c r="B21" s="71">
        <v>12</v>
      </c>
      <c r="C21" s="71">
        <v>10</v>
      </c>
      <c r="D21" s="71">
        <v>47</v>
      </c>
      <c r="E21" s="71">
        <v>47</v>
      </c>
      <c r="F21" s="71">
        <v>116</v>
      </c>
    </row>
    <row r="22" spans="1:6" x14ac:dyDescent="0.25">
      <c r="A22" s="70" t="s">
        <v>87</v>
      </c>
      <c r="B22" s="71">
        <v>44</v>
      </c>
      <c r="C22" s="71">
        <v>4</v>
      </c>
      <c r="D22" s="71">
        <v>16</v>
      </c>
      <c r="E22" s="71">
        <v>13</v>
      </c>
      <c r="F22" s="71">
        <v>77</v>
      </c>
    </row>
    <row r="23" spans="1:6" x14ac:dyDescent="0.25">
      <c r="A23" s="70" t="s">
        <v>88</v>
      </c>
      <c r="B23" s="71">
        <v>9</v>
      </c>
      <c r="C23" s="71">
        <v>13</v>
      </c>
      <c r="D23" s="71">
        <v>7</v>
      </c>
      <c r="E23" s="71">
        <v>1</v>
      </c>
      <c r="F23" s="71">
        <v>30</v>
      </c>
    </row>
    <row r="24" spans="1:6" x14ac:dyDescent="0.25">
      <c r="A24" s="70" t="s">
        <v>89</v>
      </c>
      <c r="B24" s="71">
        <v>11</v>
      </c>
      <c r="C24" s="76"/>
      <c r="D24" s="71">
        <v>2</v>
      </c>
      <c r="E24" s="71">
        <v>1</v>
      </c>
      <c r="F24" s="71">
        <v>14</v>
      </c>
    </row>
    <row r="25" spans="1:6" x14ac:dyDescent="0.25">
      <c r="A25" s="70" t="s">
        <v>26</v>
      </c>
      <c r="B25" s="71">
        <v>2</v>
      </c>
      <c r="C25" s="76"/>
      <c r="D25" s="71">
        <v>3</v>
      </c>
      <c r="E25" s="71">
        <v>4</v>
      </c>
      <c r="F25" s="71">
        <v>9</v>
      </c>
    </row>
    <row r="26" spans="1:6" x14ac:dyDescent="0.25">
      <c r="A26" s="68" t="s">
        <v>5</v>
      </c>
      <c r="B26" s="69">
        <v>256</v>
      </c>
      <c r="C26" s="69">
        <v>168</v>
      </c>
      <c r="D26" s="69">
        <v>338</v>
      </c>
      <c r="E26" s="69">
        <v>277</v>
      </c>
      <c r="F26" s="69">
        <v>1039</v>
      </c>
    </row>
    <row r="27" spans="1:6" s="17" customFormat="1" x14ac:dyDescent="0.25">
      <c r="A27" s="112" t="s">
        <v>429</v>
      </c>
    </row>
  </sheetData>
  <sheetProtection algorithmName="SHA-512" hashValue="zHB96AAuBbmAahg38Yp+nNlDeUEz5ZRaDxRUuRRwOXUDy15LxX2P/xEZ2NIXU/FS5Iqef3tw+qe8aD2NYWX/0w==" saltValue="5Cy8d6w53vWq/s1LMBAlPg==" spinCount="100000" sheet="1" objects="1" scenarios="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showGridLines="0" workbookViewId="0">
      <selection activeCell="J10" sqref="J10"/>
    </sheetView>
  </sheetViews>
  <sheetFormatPr baseColWidth="10" defaultColWidth="11.42578125" defaultRowHeight="15" x14ac:dyDescent="0.25"/>
  <cols>
    <col min="1" max="1" width="24" bestFit="1" customWidth="1"/>
    <col min="2" max="2" width="25" bestFit="1" customWidth="1"/>
    <col min="3" max="3" width="34.28515625" bestFit="1" customWidth="1"/>
  </cols>
  <sheetData>
    <row r="1" spans="1:8" ht="15.75" x14ac:dyDescent="0.25">
      <c r="A1" s="117" t="s">
        <v>272</v>
      </c>
    </row>
    <row r="3" spans="1:8" s="12" customFormat="1" x14ac:dyDescent="0.25">
      <c r="A3" s="12" t="s">
        <v>575</v>
      </c>
    </row>
    <row r="5" spans="1:8" ht="30" x14ac:dyDescent="0.25">
      <c r="A5" s="69" t="s">
        <v>273</v>
      </c>
      <c r="B5" s="69" t="s">
        <v>274</v>
      </c>
      <c r="C5" s="69" t="s">
        <v>275</v>
      </c>
      <c r="D5" s="69" t="s">
        <v>0</v>
      </c>
      <c r="E5" s="69" t="s">
        <v>1</v>
      </c>
      <c r="F5" s="69" t="s">
        <v>2</v>
      </c>
      <c r="G5" s="69" t="s">
        <v>3</v>
      </c>
      <c r="H5" s="55" t="s">
        <v>4</v>
      </c>
    </row>
    <row r="6" spans="1:8" x14ac:dyDescent="0.25">
      <c r="A6" s="184" t="s">
        <v>276</v>
      </c>
      <c r="B6" s="122" t="s">
        <v>277</v>
      </c>
      <c r="C6" s="122" t="s">
        <v>277</v>
      </c>
      <c r="D6" s="123">
        <f>D106/$D$199</f>
        <v>0.4453125</v>
      </c>
      <c r="E6" s="123">
        <f>E106/$E$199</f>
        <v>0.50595238095238093</v>
      </c>
      <c r="F6" s="123">
        <f>F106/$F$199</f>
        <v>0.32840236686390534</v>
      </c>
      <c r="G6" s="123">
        <f>G106/$G$199</f>
        <v>0.37184115523465705</v>
      </c>
      <c r="H6" s="123">
        <f>H106/$H$199</f>
        <v>0.39749759384023098</v>
      </c>
    </row>
    <row r="7" spans="1:8" x14ac:dyDescent="0.25">
      <c r="A7" s="184"/>
      <c r="B7" s="184" t="s">
        <v>278</v>
      </c>
      <c r="C7" s="122" t="s">
        <v>279</v>
      </c>
      <c r="D7" s="123">
        <f t="shared" ref="D7:D70" si="0">D107/$D$199</f>
        <v>0.12109375</v>
      </c>
      <c r="E7" s="123">
        <f t="shared" ref="E7:E70" si="1">E107/$E$199</f>
        <v>0.13690476190476192</v>
      </c>
      <c r="F7" s="123">
        <f t="shared" ref="F7:F70" si="2">F107/$F$199</f>
        <v>9.1715976331360943E-2</v>
      </c>
      <c r="G7" s="123">
        <f t="shared" ref="G7:G70" si="3">G107/$G$199</f>
        <v>0.16606498194945848</v>
      </c>
      <c r="H7" s="123">
        <f t="shared" ref="H7:H70" si="4">H107/$H$199</f>
        <v>0.12608277189605391</v>
      </c>
    </row>
    <row r="8" spans="1:8" x14ac:dyDescent="0.25">
      <c r="A8" s="184"/>
      <c r="B8" s="184"/>
      <c r="C8" s="122" t="s">
        <v>280</v>
      </c>
      <c r="D8" s="123">
        <f t="shared" si="0"/>
        <v>0.10546875</v>
      </c>
      <c r="E8" s="123">
        <f t="shared" si="1"/>
        <v>0.10714285714285714</v>
      </c>
      <c r="F8" s="123">
        <f t="shared" si="2"/>
        <v>0.11834319526627218</v>
      </c>
      <c r="G8" s="123">
        <f t="shared" si="3"/>
        <v>8.6642599277978335E-2</v>
      </c>
      <c r="H8" s="123">
        <f t="shared" si="4"/>
        <v>0.10490856592877768</v>
      </c>
    </row>
    <row r="9" spans="1:8" x14ac:dyDescent="0.25">
      <c r="A9" s="184"/>
      <c r="B9" s="184"/>
      <c r="C9" s="122" t="s">
        <v>281</v>
      </c>
      <c r="D9" s="123">
        <f t="shared" si="0"/>
        <v>5.078125E-2</v>
      </c>
      <c r="E9" s="123">
        <f t="shared" si="1"/>
        <v>5.9523809523809521E-2</v>
      </c>
      <c r="F9" s="123">
        <f t="shared" si="2"/>
        <v>6.2130177514792898E-2</v>
      </c>
      <c r="G9" s="123">
        <f t="shared" si="3"/>
        <v>0.10830324909747292</v>
      </c>
      <c r="H9" s="123">
        <f t="shared" si="4"/>
        <v>7.1222329162656403E-2</v>
      </c>
    </row>
    <row r="10" spans="1:8" x14ac:dyDescent="0.25">
      <c r="A10" s="184"/>
      <c r="B10" s="184"/>
      <c r="C10" s="122" t="s">
        <v>282</v>
      </c>
      <c r="D10" s="123">
        <f t="shared" si="0"/>
        <v>4.6875E-2</v>
      </c>
      <c r="E10" s="123">
        <f t="shared" si="1"/>
        <v>4.1666666666666664E-2</v>
      </c>
      <c r="F10" s="123">
        <f t="shared" si="2"/>
        <v>1.7751479289940829E-2</v>
      </c>
      <c r="G10" s="123">
        <f t="shared" si="3"/>
        <v>5.0541516245487361E-2</v>
      </c>
      <c r="H10" s="123">
        <f t="shared" si="4"/>
        <v>3.7536092396535131E-2</v>
      </c>
    </row>
    <row r="11" spans="1:8" x14ac:dyDescent="0.25">
      <c r="A11" s="184"/>
      <c r="B11" s="184"/>
      <c r="C11" s="122" t="s">
        <v>283</v>
      </c>
      <c r="D11" s="123">
        <f t="shared" si="0"/>
        <v>1.5625E-2</v>
      </c>
      <c r="E11" s="123">
        <f t="shared" si="1"/>
        <v>1.7857142857142856E-2</v>
      </c>
      <c r="F11" s="123">
        <f t="shared" si="2"/>
        <v>2.6627218934911243E-2</v>
      </c>
      <c r="G11" s="123">
        <f t="shared" si="3"/>
        <v>5.0541516245487361E-2</v>
      </c>
      <c r="H11" s="123">
        <f t="shared" si="4"/>
        <v>2.8873917228103944E-2</v>
      </c>
    </row>
    <row r="12" spans="1:8" x14ac:dyDescent="0.25">
      <c r="A12" s="184"/>
      <c r="B12" s="184"/>
      <c r="C12" s="122" t="s">
        <v>284</v>
      </c>
      <c r="D12" s="123">
        <f t="shared" si="0"/>
        <v>3.125E-2</v>
      </c>
      <c r="E12" s="123">
        <f t="shared" si="1"/>
        <v>1.7857142857142856E-2</v>
      </c>
      <c r="F12" s="123">
        <f t="shared" si="2"/>
        <v>2.6627218934911243E-2</v>
      </c>
      <c r="G12" s="123">
        <f t="shared" si="3"/>
        <v>1.8050541516245487E-2</v>
      </c>
      <c r="H12" s="123">
        <f t="shared" si="4"/>
        <v>2.406159769008662E-2</v>
      </c>
    </row>
    <row r="13" spans="1:8" x14ac:dyDescent="0.25">
      <c r="A13" s="184"/>
      <c r="B13" s="184"/>
      <c r="C13" s="122" t="s">
        <v>285</v>
      </c>
      <c r="D13" s="123">
        <f t="shared" si="0"/>
        <v>3.90625E-3</v>
      </c>
      <c r="E13" s="123">
        <f t="shared" si="1"/>
        <v>5.9523809523809521E-3</v>
      </c>
      <c r="F13" s="123">
        <f t="shared" si="2"/>
        <v>2.6627218934911243E-2</v>
      </c>
      <c r="G13" s="123">
        <f t="shared" si="3"/>
        <v>1.8050541516245487E-2</v>
      </c>
      <c r="H13" s="123">
        <f t="shared" si="4"/>
        <v>1.5399422521655439E-2</v>
      </c>
    </row>
    <row r="14" spans="1:8" x14ac:dyDescent="0.25">
      <c r="A14" s="184"/>
      <c r="B14" s="184"/>
      <c r="C14" s="122" t="s">
        <v>286</v>
      </c>
      <c r="D14" s="123">
        <f t="shared" si="0"/>
        <v>2.734375E-2</v>
      </c>
      <c r="E14" s="123">
        <f t="shared" si="1"/>
        <v>0</v>
      </c>
      <c r="F14" s="123">
        <f t="shared" si="2"/>
        <v>5.9171597633136093E-3</v>
      </c>
      <c r="G14" s="123">
        <f t="shared" si="3"/>
        <v>2.1660649819494584E-2</v>
      </c>
      <c r="H14" s="123">
        <f t="shared" si="4"/>
        <v>1.4436958614051972E-2</v>
      </c>
    </row>
    <row r="15" spans="1:8" x14ac:dyDescent="0.25">
      <c r="A15" s="184"/>
      <c r="B15" s="184"/>
      <c r="C15" s="122" t="s">
        <v>287</v>
      </c>
      <c r="D15" s="123">
        <f t="shared" si="0"/>
        <v>2.34375E-2</v>
      </c>
      <c r="E15" s="123">
        <f t="shared" si="1"/>
        <v>0</v>
      </c>
      <c r="F15" s="123">
        <f t="shared" si="2"/>
        <v>1.4792899408284023E-2</v>
      </c>
      <c r="G15" s="123">
        <f t="shared" si="3"/>
        <v>1.0830324909747292E-2</v>
      </c>
      <c r="H15" s="123">
        <f t="shared" si="4"/>
        <v>1.3474494706448507E-2</v>
      </c>
    </row>
    <row r="16" spans="1:8" x14ac:dyDescent="0.25">
      <c r="A16" s="184"/>
      <c r="B16" s="184"/>
      <c r="C16" s="122" t="s">
        <v>288</v>
      </c>
      <c r="D16" s="123">
        <f t="shared" si="0"/>
        <v>1.953125E-2</v>
      </c>
      <c r="E16" s="123">
        <f t="shared" si="1"/>
        <v>1.1904761904761904E-2</v>
      </c>
      <c r="F16" s="123">
        <f t="shared" si="2"/>
        <v>8.8757396449704144E-3</v>
      </c>
      <c r="G16" s="123">
        <f t="shared" si="3"/>
        <v>0</v>
      </c>
      <c r="H16" s="123">
        <f t="shared" si="4"/>
        <v>9.6246390760346481E-3</v>
      </c>
    </row>
    <row r="17" spans="1:8" x14ac:dyDescent="0.25">
      <c r="A17" s="184"/>
      <c r="B17" s="184"/>
      <c r="C17" s="122" t="s">
        <v>289</v>
      </c>
      <c r="D17" s="123">
        <f t="shared" si="0"/>
        <v>3.90625E-3</v>
      </c>
      <c r="E17" s="123">
        <f t="shared" si="1"/>
        <v>5.9523809523809521E-3</v>
      </c>
      <c r="F17" s="123">
        <f t="shared" si="2"/>
        <v>8.8757396449704144E-3</v>
      </c>
      <c r="G17" s="123">
        <f t="shared" si="3"/>
        <v>1.0830324909747292E-2</v>
      </c>
      <c r="H17" s="123">
        <f t="shared" si="4"/>
        <v>7.6997112608277194E-3</v>
      </c>
    </row>
    <row r="18" spans="1:8" x14ac:dyDescent="0.25">
      <c r="A18" s="184"/>
      <c r="B18" s="184"/>
      <c r="C18" s="122" t="s">
        <v>290</v>
      </c>
      <c r="D18" s="123">
        <f t="shared" si="0"/>
        <v>3.90625E-3</v>
      </c>
      <c r="E18" s="123">
        <f t="shared" si="1"/>
        <v>5.9523809523809521E-3</v>
      </c>
      <c r="F18" s="123">
        <f t="shared" si="2"/>
        <v>1.1834319526627219E-2</v>
      </c>
      <c r="G18" s="123">
        <f t="shared" si="3"/>
        <v>3.6101083032490976E-3</v>
      </c>
      <c r="H18" s="123">
        <f t="shared" si="4"/>
        <v>6.7372473532242537E-3</v>
      </c>
    </row>
    <row r="19" spans="1:8" x14ac:dyDescent="0.25">
      <c r="A19" s="184"/>
      <c r="B19" s="184"/>
      <c r="C19" s="122" t="s">
        <v>291</v>
      </c>
      <c r="D19" s="123">
        <f t="shared" si="0"/>
        <v>7.8125E-3</v>
      </c>
      <c r="E19" s="123">
        <f t="shared" si="1"/>
        <v>0</v>
      </c>
      <c r="F19" s="123">
        <f t="shared" si="2"/>
        <v>1.1834319526627219E-2</v>
      </c>
      <c r="G19" s="123">
        <f t="shared" si="3"/>
        <v>0</v>
      </c>
      <c r="H19" s="123">
        <f t="shared" si="4"/>
        <v>5.7747834456207889E-3</v>
      </c>
    </row>
    <row r="20" spans="1:8" x14ac:dyDescent="0.25">
      <c r="A20" s="184"/>
      <c r="B20" s="184"/>
      <c r="C20" s="122" t="s">
        <v>292</v>
      </c>
      <c r="D20" s="123">
        <f t="shared" si="0"/>
        <v>2.34375E-2</v>
      </c>
      <c r="E20" s="123">
        <f t="shared" si="1"/>
        <v>0</v>
      </c>
      <c r="F20" s="123">
        <f t="shared" si="2"/>
        <v>0</v>
      </c>
      <c r="G20" s="123">
        <f t="shared" si="3"/>
        <v>0</v>
      </c>
      <c r="H20" s="123">
        <f t="shared" si="4"/>
        <v>5.7747834456207889E-3</v>
      </c>
    </row>
    <row r="21" spans="1:8" x14ac:dyDescent="0.25">
      <c r="A21" s="184"/>
      <c r="B21" s="184"/>
      <c r="C21" s="122" t="s">
        <v>293</v>
      </c>
      <c r="D21" s="123">
        <f t="shared" si="0"/>
        <v>7.8125E-3</v>
      </c>
      <c r="E21" s="123">
        <f t="shared" si="1"/>
        <v>0</v>
      </c>
      <c r="F21" s="123">
        <f t="shared" si="2"/>
        <v>5.9171597633136093E-3</v>
      </c>
      <c r="G21" s="123">
        <f t="shared" si="3"/>
        <v>7.2202166064981952E-3</v>
      </c>
      <c r="H21" s="123">
        <f t="shared" si="4"/>
        <v>5.7747834456207889E-3</v>
      </c>
    </row>
    <row r="22" spans="1:8" x14ac:dyDescent="0.25">
      <c r="A22" s="184"/>
      <c r="B22" s="184"/>
      <c r="C22" s="122" t="s">
        <v>294</v>
      </c>
      <c r="D22" s="123">
        <f t="shared" si="0"/>
        <v>1.5625E-2</v>
      </c>
      <c r="E22" s="123">
        <f t="shared" si="1"/>
        <v>0</v>
      </c>
      <c r="F22" s="123">
        <f t="shared" si="2"/>
        <v>0</v>
      </c>
      <c r="G22" s="123">
        <f t="shared" si="3"/>
        <v>3.6101083032490976E-3</v>
      </c>
      <c r="H22" s="123">
        <f t="shared" si="4"/>
        <v>4.8123195380173241E-3</v>
      </c>
    </row>
    <row r="23" spans="1:8" x14ac:dyDescent="0.25">
      <c r="A23" s="184"/>
      <c r="B23" s="184"/>
      <c r="C23" s="122" t="s">
        <v>295</v>
      </c>
      <c r="D23" s="123">
        <f t="shared" si="0"/>
        <v>0</v>
      </c>
      <c r="E23" s="123">
        <f t="shared" si="1"/>
        <v>0</v>
      </c>
      <c r="F23" s="123">
        <f t="shared" si="2"/>
        <v>8.8757396449704144E-3</v>
      </c>
      <c r="G23" s="123">
        <f t="shared" si="3"/>
        <v>3.6101083032490976E-3</v>
      </c>
      <c r="H23" s="123">
        <f t="shared" si="4"/>
        <v>3.8498556304138597E-3</v>
      </c>
    </row>
    <row r="24" spans="1:8" x14ac:dyDescent="0.25">
      <c r="A24" s="184"/>
      <c r="B24" s="184"/>
      <c r="C24" s="122" t="s">
        <v>296</v>
      </c>
      <c r="D24" s="123">
        <f t="shared" si="0"/>
        <v>0</v>
      </c>
      <c r="E24" s="123">
        <f t="shared" si="1"/>
        <v>0</v>
      </c>
      <c r="F24" s="123">
        <f t="shared" si="2"/>
        <v>5.9171597633136093E-3</v>
      </c>
      <c r="G24" s="123">
        <f t="shared" si="3"/>
        <v>3.6101083032490976E-3</v>
      </c>
      <c r="H24" s="123">
        <f t="shared" si="4"/>
        <v>2.8873917228103944E-3</v>
      </c>
    </row>
    <row r="25" spans="1:8" x14ac:dyDescent="0.25">
      <c r="A25" s="184"/>
      <c r="B25" s="184"/>
      <c r="C25" s="122" t="s">
        <v>297</v>
      </c>
      <c r="D25" s="123">
        <f t="shared" si="0"/>
        <v>0</v>
      </c>
      <c r="E25" s="123">
        <f t="shared" si="1"/>
        <v>0</v>
      </c>
      <c r="F25" s="123">
        <f t="shared" si="2"/>
        <v>8.8757396449704144E-3</v>
      </c>
      <c r="G25" s="123">
        <f t="shared" si="3"/>
        <v>0</v>
      </c>
      <c r="H25" s="123">
        <f t="shared" si="4"/>
        <v>2.8873917228103944E-3</v>
      </c>
    </row>
    <row r="26" spans="1:8" x14ac:dyDescent="0.25">
      <c r="A26" s="184"/>
      <c r="B26" s="184"/>
      <c r="C26" s="122" t="s">
        <v>298</v>
      </c>
      <c r="D26" s="123">
        <f t="shared" si="0"/>
        <v>0</v>
      </c>
      <c r="E26" s="123">
        <f t="shared" si="1"/>
        <v>5.9523809523809521E-3</v>
      </c>
      <c r="F26" s="123">
        <f t="shared" si="2"/>
        <v>5.9171597633136093E-3</v>
      </c>
      <c r="G26" s="123">
        <f t="shared" si="3"/>
        <v>0</v>
      </c>
      <c r="H26" s="123">
        <f t="shared" si="4"/>
        <v>2.8873917228103944E-3</v>
      </c>
    </row>
    <row r="27" spans="1:8" x14ac:dyDescent="0.25">
      <c r="A27" s="184"/>
      <c r="B27" s="184"/>
      <c r="C27" s="122" t="s">
        <v>299</v>
      </c>
      <c r="D27" s="123">
        <f t="shared" si="0"/>
        <v>0</v>
      </c>
      <c r="E27" s="123">
        <f t="shared" si="1"/>
        <v>0</v>
      </c>
      <c r="F27" s="123">
        <f t="shared" si="2"/>
        <v>8.8757396449704144E-3</v>
      </c>
      <c r="G27" s="123">
        <f t="shared" si="3"/>
        <v>0</v>
      </c>
      <c r="H27" s="123">
        <f t="shared" si="4"/>
        <v>2.8873917228103944E-3</v>
      </c>
    </row>
    <row r="28" spans="1:8" x14ac:dyDescent="0.25">
      <c r="A28" s="184"/>
      <c r="B28" s="184"/>
      <c r="C28" s="122" t="s">
        <v>300</v>
      </c>
      <c r="D28" s="123">
        <f t="shared" si="0"/>
        <v>3.90625E-3</v>
      </c>
      <c r="E28" s="123">
        <f t="shared" si="1"/>
        <v>5.9523809523809521E-3</v>
      </c>
      <c r="F28" s="123">
        <f t="shared" si="2"/>
        <v>2.9585798816568047E-3</v>
      </c>
      <c r="G28" s="123">
        <f t="shared" si="3"/>
        <v>0</v>
      </c>
      <c r="H28" s="123">
        <f t="shared" si="4"/>
        <v>2.8873917228103944E-3</v>
      </c>
    </row>
    <row r="29" spans="1:8" x14ac:dyDescent="0.25">
      <c r="A29" s="184"/>
      <c r="B29" s="184"/>
      <c r="C29" s="122" t="s">
        <v>301</v>
      </c>
      <c r="D29" s="123">
        <f t="shared" si="0"/>
        <v>0</v>
      </c>
      <c r="E29" s="123">
        <f t="shared" si="1"/>
        <v>0</v>
      </c>
      <c r="F29" s="123">
        <f t="shared" si="2"/>
        <v>2.9585798816568047E-3</v>
      </c>
      <c r="G29" s="123">
        <f t="shared" si="3"/>
        <v>7.2202166064981952E-3</v>
      </c>
      <c r="H29" s="123">
        <f t="shared" si="4"/>
        <v>2.8873917228103944E-3</v>
      </c>
    </row>
    <row r="30" spans="1:8" x14ac:dyDescent="0.25">
      <c r="A30" s="184"/>
      <c r="B30" s="184"/>
      <c r="C30" s="122" t="s">
        <v>302</v>
      </c>
      <c r="D30" s="123">
        <f t="shared" si="0"/>
        <v>3.90625E-3</v>
      </c>
      <c r="E30" s="123">
        <f t="shared" si="1"/>
        <v>5.9523809523809521E-3</v>
      </c>
      <c r="F30" s="123">
        <f t="shared" si="2"/>
        <v>0</v>
      </c>
      <c r="G30" s="123">
        <f t="shared" si="3"/>
        <v>3.6101083032490976E-3</v>
      </c>
      <c r="H30" s="123">
        <f t="shared" si="4"/>
        <v>2.8873917228103944E-3</v>
      </c>
    </row>
    <row r="31" spans="1:8" x14ac:dyDescent="0.25">
      <c r="A31" s="184"/>
      <c r="B31" s="184"/>
      <c r="C31" s="122" t="s">
        <v>303</v>
      </c>
      <c r="D31" s="123">
        <f t="shared" si="0"/>
        <v>0</v>
      </c>
      <c r="E31" s="123">
        <f t="shared" si="1"/>
        <v>0</v>
      </c>
      <c r="F31" s="123">
        <f t="shared" si="2"/>
        <v>2.9585798816568047E-3</v>
      </c>
      <c r="G31" s="123">
        <f t="shared" si="3"/>
        <v>3.6101083032490976E-3</v>
      </c>
      <c r="H31" s="123">
        <f t="shared" si="4"/>
        <v>1.9249278152069298E-3</v>
      </c>
    </row>
    <row r="32" spans="1:8" x14ac:dyDescent="0.25">
      <c r="A32" s="184"/>
      <c r="B32" s="184"/>
      <c r="C32" s="122" t="s">
        <v>304</v>
      </c>
      <c r="D32" s="123">
        <f t="shared" si="0"/>
        <v>0</v>
      </c>
      <c r="E32" s="123">
        <f t="shared" si="1"/>
        <v>0</v>
      </c>
      <c r="F32" s="123">
        <f t="shared" si="2"/>
        <v>5.9171597633136093E-3</v>
      </c>
      <c r="G32" s="123">
        <f t="shared" si="3"/>
        <v>0</v>
      </c>
      <c r="H32" s="123">
        <f t="shared" si="4"/>
        <v>1.9249278152069298E-3</v>
      </c>
    </row>
    <row r="33" spans="1:8" x14ac:dyDescent="0.25">
      <c r="A33" s="184"/>
      <c r="B33" s="184"/>
      <c r="C33" s="122" t="s">
        <v>305</v>
      </c>
      <c r="D33" s="123">
        <f t="shared" si="0"/>
        <v>0</v>
      </c>
      <c r="E33" s="123">
        <f t="shared" si="1"/>
        <v>0</v>
      </c>
      <c r="F33" s="123">
        <f t="shared" si="2"/>
        <v>0</v>
      </c>
      <c r="G33" s="123">
        <f t="shared" si="3"/>
        <v>7.2202166064981952E-3</v>
      </c>
      <c r="H33" s="123">
        <f t="shared" si="4"/>
        <v>1.9249278152069298E-3</v>
      </c>
    </row>
    <row r="34" spans="1:8" x14ac:dyDescent="0.25">
      <c r="A34" s="184"/>
      <c r="B34" s="184"/>
      <c r="C34" s="122" t="s">
        <v>306</v>
      </c>
      <c r="D34" s="123">
        <f t="shared" si="0"/>
        <v>0</v>
      </c>
      <c r="E34" s="123">
        <f t="shared" si="1"/>
        <v>0</v>
      </c>
      <c r="F34" s="123">
        <f t="shared" si="2"/>
        <v>0</v>
      </c>
      <c r="G34" s="123">
        <f t="shared" si="3"/>
        <v>7.2202166064981952E-3</v>
      </c>
      <c r="H34" s="123">
        <f t="shared" si="4"/>
        <v>1.9249278152069298E-3</v>
      </c>
    </row>
    <row r="35" spans="1:8" x14ac:dyDescent="0.25">
      <c r="A35" s="184"/>
      <c r="B35" s="184"/>
      <c r="C35" s="122" t="s">
        <v>307</v>
      </c>
      <c r="D35" s="123">
        <f t="shared" si="0"/>
        <v>3.90625E-3</v>
      </c>
      <c r="E35" s="123">
        <f t="shared" si="1"/>
        <v>0</v>
      </c>
      <c r="F35" s="123">
        <f t="shared" si="2"/>
        <v>2.9585798816568047E-3</v>
      </c>
      <c r="G35" s="123">
        <f t="shared" si="3"/>
        <v>0</v>
      </c>
      <c r="H35" s="123">
        <f t="shared" si="4"/>
        <v>1.9249278152069298E-3</v>
      </c>
    </row>
    <row r="36" spans="1:8" x14ac:dyDescent="0.25">
      <c r="A36" s="184"/>
      <c r="B36" s="184"/>
      <c r="C36" s="122" t="s">
        <v>308</v>
      </c>
      <c r="D36" s="123">
        <f t="shared" si="0"/>
        <v>0</v>
      </c>
      <c r="E36" s="123">
        <f t="shared" si="1"/>
        <v>5.9523809523809521E-3</v>
      </c>
      <c r="F36" s="123">
        <f t="shared" si="2"/>
        <v>2.9585798816568047E-3</v>
      </c>
      <c r="G36" s="123">
        <f t="shared" si="3"/>
        <v>0</v>
      </c>
      <c r="H36" s="123">
        <f t="shared" si="4"/>
        <v>1.9249278152069298E-3</v>
      </c>
    </row>
    <row r="37" spans="1:8" x14ac:dyDescent="0.25">
      <c r="A37" s="184"/>
      <c r="B37" s="184"/>
      <c r="C37" s="122" t="s">
        <v>309</v>
      </c>
      <c r="D37" s="123">
        <f t="shared" si="0"/>
        <v>0</v>
      </c>
      <c r="E37" s="123">
        <f t="shared" si="1"/>
        <v>5.9523809523809521E-3</v>
      </c>
      <c r="F37" s="123">
        <f t="shared" si="2"/>
        <v>0</v>
      </c>
      <c r="G37" s="123">
        <f t="shared" si="3"/>
        <v>3.6101083032490976E-3</v>
      </c>
      <c r="H37" s="123">
        <f t="shared" si="4"/>
        <v>1.9249278152069298E-3</v>
      </c>
    </row>
    <row r="38" spans="1:8" x14ac:dyDescent="0.25">
      <c r="A38" s="184"/>
      <c r="B38" s="184"/>
      <c r="C38" s="122" t="s">
        <v>310</v>
      </c>
      <c r="D38" s="123">
        <f t="shared" si="0"/>
        <v>3.90625E-3</v>
      </c>
      <c r="E38" s="123">
        <f t="shared" si="1"/>
        <v>0</v>
      </c>
      <c r="F38" s="123">
        <f t="shared" si="2"/>
        <v>2.9585798816568047E-3</v>
      </c>
      <c r="G38" s="123">
        <f t="shared" si="3"/>
        <v>0</v>
      </c>
      <c r="H38" s="123">
        <f t="shared" si="4"/>
        <v>1.9249278152069298E-3</v>
      </c>
    </row>
    <row r="39" spans="1:8" x14ac:dyDescent="0.25">
      <c r="A39" s="184"/>
      <c r="B39" s="184"/>
      <c r="C39" s="122" t="s">
        <v>311</v>
      </c>
      <c r="D39" s="123">
        <f t="shared" si="0"/>
        <v>0</v>
      </c>
      <c r="E39" s="123">
        <f t="shared" si="1"/>
        <v>0</v>
      </c>
      <c r="F39" s="123">
        <f t="shared" si="2"/>
        <v>0</v>
      </c>
      <c r="G39" s="123">
        <f t="shared" si="3"/>
        <v>3.6101083032490976E-3</v>
      </c>
      <c r="H39" s="123">
        <f t="shared" si="4"/>
        <v>9.6246390760346492E-4</v>
      </c>
    </row>
    <row r="40" spans="1:8" x14ac:dyDescent="0.25">
      <c r="A40" s="184"/>
      <c r="B40" s="184"/>
      <c r="C40" s="122" t="s">
        <v>312</v>
      </c>
      <c r="D40" s="123">
        <f t="shared" si="0"/>
        <v>0</v>
      </c>
      <c r="E40" s="123">
        <f t="shared" si="1"/>
        <v>0</v>
      </c>
      <c r="F40" s="123">
        <f t="shared" si="2"/>
        <v>2.9585798816568047E-3</v>
      </c>
      <c r="G40" s="123">
        <f t="shared" si="3"/>
        <v>0</v>
      </c>
      <c r="H40" s="123">
        <f t="shared" si="4"/>
        <v>9.6246390760346492E-4</v>
      </c>
    </row>
    <row r="41" spans="1:8" x14ac:dyDescent="0.25">
      <c r="A41" s="184"/>
      <c r="B41" s="184"/>
      <c r="C41" s="122" t="s">
        <v>313</v>
      </c>
      <c r="D41" s="123">
        <f t="shared" si="0"/>
        <v>0</v>
      </c>
      <c r="E41" s="123">
        <f t="shared" si="1"/>
        <v>0</v>
      </c>
      <c r="F41" s="123">
        <f t="shared" si="2"/>
        <v>0</v>
      </c>
      <c r="G41" s="123">
        <f t="shared" si="3"/>
        <v>3.6101083032490976E-3</v>
      </c>
      <c r="H41" s="123">
        <f t="shared" si="4"/>
        <v>9.6246390760346492E-4</v>
      </c>
    </row>
    <row r="42" spans="1:8" x14ac:dyDescent="0.25">
      <c r="A42" s="184"/>
      <c r="B42" s="184"/>
      <c r="C42" s="122" t="s">
        <v>314</v>
      </c>
      <c r="D42" s="123">
        <f t="shared" si="0"/>
        <v>0</v>
      </c>
      <c r="E42" s="123">
        <f t="shared" si="1"/>
        <v>0</v>
      </c>
      <c r="F42" s="123">
        <f t="shared" si="2"/>
        <v>0</v>
      </c>
      <c r="G42" s="123">
        <f t="shared" si="3"/>
        <v>3.6101083032490976E-3</v>
      </c>
      <c r="H42" s="123">
        <f t="shared" si="4"/>
        <v>9.6246390760346492E-4</v>
      </c>
    </row>
    <row r="43" spans="1:8" x14ac:dyDescent="0.25">
      <c r="A43" s="184"/>
      <c r="B43" s="184"/>
      <c r="C43" s="122" t="s">
        <v>315</v>
      </c>
      <c r="D43" s="123">
        <f t="shared" si="0"/>
        <v>3.90625E-3</v>
      </c>
      <c r="E43" s="123">
        <f t="shared" si="1"/>
        <v>0</v>
      </c>
      <c r="F43" s="123">
        <f t="shared" si="2"/>
        <v>0</v>
      </c>
      <c r="G43" s="123">
        <f t="shared" si="3"/>
        <v>0</v>
      </c>
      <c r="H43" s="123">
        <f t="shared" si="4"/>
        <v>9.6246390760346492E-4</v>
      </c>
    </row>
    <row r="44" spans="1:8" x14ac:dyDescent="0.25">
      <c r="A44" s="184"/>
      <c r="B44" s="184"/>
      <c r="C44" s="122" t="s">
        <v>316</v>
      </c>
      <c r="D44" s="123">
        <f t="shared" si="0"/>
        <v>3.90625E-3</v>
      </c>
      <c r="E44" s="123">
        <f t="shared" si="1"/>
        <v>0</v>
      </c>
      <c r="F44" s="123">
        <f t="shared" si="2"/>
        <v>0</v>
      </c>
      <c r="G44" s="123">
        <f t="shared" si="3"/>
        <v>0</v>
      </c>
      <c r="H44" s="123">
        <f t="shared" si="4"/>
        <v>9.6246390760346492E-4</v>
      </c>
    </row>
    <row r="45" spans="1:8" x14ac:dyDescent="0.25">
      <c r="A45" s="184"/>
      <c r="B45" s="184"/>
      <c r="C45" s="122" t="s">
        <v>317</v>
      </c>
      <c r="D45" s="123">
        <f t="shared" si="0"/>
        <v>0</v>
      </c>
      <c r="E45" s="123">
        <f t="shared" si="1"/>
        <v>0</v>
      </c>
      <c r="F45" s="123">
        <f t="shared" si="2"/>
        <v>0</v>
      </c>
      <c r="G45" s="123">
        <f t="shared" si="3"/>
        <v>3.6101083032490976E-3</v>
      </c>
      <c r="H45" s="123">
        <f t="shared" si="4"/>
        <v>9.6246390760346492E-4</v>
      </c>
    </row>
    <row r="46" spans="1:8" x14ac:dyDescent="0.25">
      <c r="A46" s="184"/>
      <c r="B46" s="184"/>
      <c r="C46" s="122" t="s">
        <v>318</v>
      </c>
      <c r="D46" s="123">
        <f t="shared" si="0"/>
        <v>0</v>
      </c>
      <c r="E46" s="123">
        <f t="shared" si="1"/>
        <v>0</v>
      </c>
      <c r="F46" s="123">
        <f t="shared" si="2"/>
        <v>2.9585798816568047E-3</v>
      </c>
      <c r="G46" s="123">
        <f t="shared" si="3"/>
        <v>0</v>
      </c>
      <c r="H46" s="123">
        <f t="shared" si="4"/>
        <v>9.6246390760346492E-4</v>
      </c>
    </row>
    <row r="47" spans="1:8" x14ac:dyDescent="0.25">
      <c r="A47" s="184"/>
      <c r="B47" s="184"/>
      <c r="C47" s="122" t="s">
        <v>319</v>
      </c>
      <c r="D47" s="123">
        <f t="shared" si="0"/>
        <v>0</v>
      </c>
      <c r="E47" s="123">
        <f t="shared" si="1"/>
        <v>0</v>
      </c>
      <c r="F47" s="123">
        <f t="shared" si="2"/>
        <v>2.9585798816568047E-3</v>
      </c>
      <c r="G47" s="123">
        <f t="shared" si="3"/>
        <v>0</v>
      </c>
      <c r="H47" s="123">
        <f t="shared" si="4"/>
        <v>9.6246390760346492E-4</v>
      </c>
    </row>
    <row r="48" spans="1:8" x14ac:dyDescent="0.25">
      <c r="A48" s="184"/>
      <c r="B48" s="184"/>
      <c r="C48" s="122" t="s">
        <v>320</v>
      </c>
      <c r="D48" s="123">
        <f t="shared" si="0"/>
        <v>0</v>
      </c>
      <c r="E48" s="123">
        <f t="shared" si="1"/>
        <v>0</v>
      </c>
      <c r="F48" s="123">
        <f t="shared" si="2"/>
        <v>0</v>
      </c>
      <c r="G48" s="123">
        <f t="shared" si="3"/>
        <v>3.6101083032490976E-3</v>
      </c>
      <c r="H48" s="123">
        <f t="shared" si="4"/>
        <v>9.6246390760346492E-4</v>
      </c>
    </row>
    <row r="49" spans="1:8" x14ac:dyDescent="0.25">
      <c r="A49" s="184"/>
      <c r="B49" s="184"/>
      <c r="C49" s="122" t="s">
        <v>321</v>
      </c>
      <c r="D49" s="123">
        <f t="shared" si="0"/>
        <v>0</v>
      </c>
      <c r="E49" s="123">
        <f t="shared" si="1"/>
        <v>0</v>
      </c>
      <c r="F49" s="123">
        <f t="shared" si="2"/>
        <v>2.9585798816568047E-3</v>
      </c>
      <c r="G49" s="123">
        <f t="shared" si="3"/>
        <v>0</v>
      </c>
      <c r="H49" s="123">
        <f t="shared" si="4"/>
        <v>9.6246390760346492E-4</v>
      </c>
    </row>
    <row r="50" spans="1:8" x14ac:dyDescent="0.25">
      <c r="A50" s="184"/>
      <c r="B50" s="184"/>
      <c r="C50" s="122" t="s">
        <v>322</v>
      </c>
      <c r="D50" s="123">
        <f t="shared" si="0"/>
        <v>0</v>
      </c>
      <c r="E50" s="123">
        <f t="shared" si="1"/>
        <v>0</v>
      </c>
      <c r="F50" s="123">
        <f t="shared" si="2"/>
        <v>0</v>
      </c>
      <c r="G50" s="123">
        <f t="shared" si="3"/>
        <v>3.6101083032490976E-3</v>
      </c>
      <c r="H50" s="123">
        <f t="shared" si="4"/>
        <v>9.6246390760346492E-4</v>
      </c>
    </row>
    <row r="51" spans="1:8" x14ac:dyDescent="0.25">
      <c r="A51" s="184"/>
      <c r="B51" s="184"/>
      <c r="C51" s="122" t="s">
        <v>323</v>
      </c>
      <c r="D51" s="123">
        <f t="shared" si="0"/>
        <v>0</v>
      </c>
      <c r="E51" s="123">
        <f t="shared" si="1"/>
        <v>0</v>
      </c>
      <c r="F51" s="123">
        <f t="shared" si="2"/>
        <v>2.9585798816568047E-3</v>
      </c>
      <c r="G51" s="123">
        <f t="shared" si="3"/>
        <v>0</v>
      </c>
      <c r="H51" s="123">
        <f t="shared" si="4"/>
        <v>9.6246390760346492E-4</v>
      </c>
    </row>
    <row r="52" spans="1:8" x14ac:dyDescent="0.25">
      <c r="A52" s="184"/>
      <c r="B52" s="184"/>
      <c r="C52" s="122" t="s">
        <v>324</v>
      </c>
      <c r="D52" s="123">
        <f t="shared" si="0"/>
        <v>3.90625E-3</v>
      </c>
      <c r="E52" s="123">
        <f t="shared" si="1"/>
        <v>0</v>
      </c>
      <c r="F52" s="123">
        <f t="shared" si="2"/>
        <v>0</v>
      </c>
      <c r="G52" s="123">
        <f t="shared" si="3"/>
        <v>0</v>
      </c>
      <c r="H52" s="123">
        <f t="shared" si="4"/>
        <v>9.6246390760346492E-4</v>
      </c>
    </row>
    <row r="53" spans="1:8" x14ac:dyDescent="0.25">
      <c r="A53" s="184"/>
      <c r="B53" s="184"/>
      <c r="C53" s="122" t="s">
        <v>325</v>
      </c>
      <c r="D53" s="123">
        <f t="shared" si="0"/>
        <v>0</v>
      </c>
      <c r="E53" s="123">
        <f t="shared" si="1"/>
        <v>0</v>
      </c>
      <c r="F53" s="123">
        <f t="shared" si="2"/>
        <v>2.9585798816568047E-3</v>
      </c>
      <c r="G53" s="123">
        <f t="shared" si="3"/>
        <v>0</v>
      </c>
      <c r="H53" s="123">
        <f t="shared" si="4"/>
        <v>9.6246390760346492E-4</v>
      </c>
    </row>
    <row r="54" spans="1:8" x14ac:dyDescent="0.25">
      <c r="A54" s="184"/>
      <c r="B54" s="184"/>
      <c r="C54" s="122" t="s">
        <v>326</v>
      </c>
      <c r="D54" s="123">
        <f t="shared" si="0"/>
        <v>0</v>
      </c>
      <c r="E54" s="123">
        <f t="shared" si="1"/>
        <v>0</v>
      </c>
      <c r="F54" s="123">
        <f t="shared" si="2"/>
        <v>2.9585798816568047E-3</v>
      </c>
      <c r="G54" s="123">
        <f t="shared" si="3"/>
        <v>0</v>
      </c>
      <c r="H54" s="123">
        <f t="shared" si="4"/>
        <v>9.6246390760346492E-4</v>
      </c>
    </row>
    <row r="55" spans="1:8" x14ac:dyDescent="0.25">
      <c r="A55" s="184"/>
      <c r="B55" s="184"/>
      <c r="C55" s="122" t="s">
        <v>327</v>
      </c>
      <c r="D55" s="123">
        <f t="shared" si="0"/>
        <v>0</v>
      </c>
      <c r="E55" s="123">
        <f t="shared" si="1"/>
        <v>0</v>
      </c>
      <c r="F55" s="123">
        <f t="shared" si="2"/>
        <v>2.9585798816568047E-3</v>
      </c>
      <c r="G55" s="123">
        <f t="shared" si="3"/>
        <v>0</v>
      </c>
      <c r="H55" s="123">
        <f t="shared" si="4"/>
        <v>9.6246390760346492E-4</v>
      </c>
    </row>
    <row r="56" spans="1:8" x14ac:dyDescent="0.25">
      <c r="A56" s="184"/>
      <c r="B56" s="184"/>
      <c r="C56" s="122" t="s">
        <v>328</v>
      </c>
      <c r="D56" s="123">
        <f t="shared" si="0"/>
        <v>0</v>
      </c>
      <c r="E56" s="123">
        <f t="shared" si="1"/>
        <v>0</v>
      </c>
      <c r="F56" s="123">
        <f t="shared" si="2"/>
        <v>2.9585798816568047E-3</v>
      </c>
      <c r="G56" s="123">
        <f t="shared" si="3"/>
        <v>0</v>
      </c>
      <c r="H56" s="123">
        <f t="shared" si="4"/>
        <v>9.6246390760346492E-4</v>
      </c>
    </row>
    <row r="57" spans="1:8" x14ac:dyDescent="0.25">
      <c r="A57" s="184"/>
      <c r="B57" s="184"/>
      <c r="C57" s="122" t="s">
        <v>329</v>
      </c>
      <c r="D57" s="123">
        <f t="shared" si="0"/>
        <v>0</v>
      </c>
      <c r="E57" s="123">
        <f t="shared" si="1"/>
        <v>0</v>
      </c>
      <c r="F57" s="123">
        <f t="shared" si="2"/>
        <v>2.9585798816568047E-3</v>
      </c>
      <c r="G57" s="123">
        <f t="shared" si="3"/>
        <v>0</v>
      </c>
      <c r="H57" s="123">
        <f t="shared" si="4"/>
        <v>9.6246390760346492E-4</v>
      </c>
    </row>
    <row r="58" spans="1:8" x14ac:dyDescent="0.25">
      <c r="A58" s="184"/>
      <c r="B58" s="184"/>
      <c r="C58" s="122" t="s">
        <v>330</v>
      </c>
      <c r="D58" s="123">
        <f t="shared" si="0"/>
        <v>0</v>
      </c>
      <c r="E58" s="123">
        <f t="shared" si="1"/>
        <v>0</v>
      </c>
      <c r="F58" s="123">
        <f t="shared" si="2"/>
        <v>0</v>
      </c>
      <c r="G58" s="123">
        <f t="shared" si="3"/>
        <v>3.6101083032490976E-3</v>
      </c>
      <c r="H58" s="123">
        <f t="shared" si="4"/>
        <v>9.6246390760346492E-4</v>
      </c>
    </row>
    <row r="59" spans="1:8" x14ac:dyDescent="0.25">
      <c r="A59" s="184"/>
      <c r="B59" s="184"/>
      <c r="C59" s="122" t="s">
        <v>331</v>
      </c>
      <c r="D59" s="123">
        <f t="shared" si="0"/>
        <v>3.90625E-3</v>
      </c>
      <c r="E59" s="123">
        <f t="shared" si="1"/>
        <v>0</v>
      </c>
      <c r="F59" s="123">
        <f t="shared" si="2"/>
        <v>0</v>
      </c>
      <c r="G59" s="123">
        <f t="shared" si="3"/>
        <v>0</v>
      </c>
      <c r="H59" s="123">
        <f t="shared" si="4"/>
        <v>9.6246390760346492E-4</v>
      </c>
    </row>
    <row r="60" spans="1:8" x14ac:dyDescent="0.25">
      <c r="A60" s="184"/>
      <c r="B60" s="184"/>
      <c r="C60" s="122" t="s">
        <v>332</v>
      </c>
      <c r="D60" s="123">
        <f t="shared" si="0"/>
        <v>0</v>
      </c>
      <c r="E60" s="123">
        <f t="shared" si="1"/>
        <v>0</v>
      </c>
      <c r="F60" s="123">
        <f t="shared" si="2"/>
        <v>2.9585798816568047E-3</v>
      </c>
      <c r="G60" s="123">
        <f t="shared" si="3"/>
        <v>0</v>
      </c>
      <c r="H60" s="123">
        <f t="shared" si="4"/>
        <v>9.6246390760346492E-4</v>
      </c>
    </row>
    <row r="61" spans="1:8" x14ac:dyDescent="0.25">
      <c r="A61" s="184"/>
      <c r="B61" s="184"/>
      <c r="C61" s="122" t="s">
        <v>333</v>
      </c>
      <c r="D61" s="123">
        <f t="shared" si="0"/>
        <v>0</v>
      </c>
      <c r="E61" s="123">
        <f t="shared" si="1"/>
        <v>0</v>
      </c>
      <c r="F61" s="123">
        <f t="shared" si="2"/>
        <v>2.9585798816568047E-3</v>
      </c>
      <c r="G61" s="123">
        <f t="shared" si="3"/>
        <v>0</v>
      </c>
      <c r="H61" s="123">
        <f t="shared" si="4"/>
        <v>9.6246390760346492E-4</v>
      </c>
    </row>
    <row r="62" spans="1:8" x14ac:dyDescent="0.25">
      <c r="A62" s="184"/>
      <c r="B62" s="184"/>
      <c r="C62" s="122" t="s">
        <v>334</v>
      </c>
      <c r="D62" s="123">
        <f t="shared" si="0"/>
        <v>0</v>
      </c>
      <c r="E62" s="123">
        <f t="shared" si="1"/>
        <v>0</v>
      </c>
      <c r="F62" s="123">
        <f t="shared" si="2"/>
        <v>2.9585798816568047E-3</v>
      </c>
      <c r="G62" s="123">
        <f t="shared" si="3"/>
        <v>0</v>
      </c>
      <c r="H62" s="123">
        <f t="shared" si="4"/>
        <v>9.6246390760346492E-4</v>
      </c>
    </row>
    <row r="63" spans="1:8" x14ac:dyDescent="0.25">
      <c r="A63" s="184"/>
      <c r="B63" s="122" t="s">
        <v>335</v>
      </c>
      <c r="C63" s="122" t="s">
        <v>303</v>
      </c>
      <c r="D63" s="123">
        <f t="shared" si="0"/>
        <v>0</v>
      </c>
      <c r="E63" s="123">
        <f t="shared" si="1"/>
        <v>0</v>
      </c>
      <c r="F63" s="123">
        <f t="shared" si="2"/>
        <v>2.9585798816568047E-3</v>
      </c>
      <c r="G63" s="123">
        <f t="shared" si="3"/>
        <v>0</v>
      </c>
      <c r="H63" s="123">
        <f t="shared" si="4"/>
        <v>9.6246390760346492E-4</v>
      </c>
    </row>
    <row r="64" spans="1:8" x14ac:dyDescent="0.25">
      <c r="A64" s="184"/>
      <c r="B64" s="122" t="s">
        <v>336</v>
      </c>
      <c r="C64" s="122" t="s">
        <v>337</v>
      </c>
      <c r="D64" s="123">
        <f t="shared" si="0"/>
        <v>0</v>
      </c>
      <c r="E64" s="123">
        <f t="shared" si="1"/>
        <v>0</v>
      </c>
      <c r="F64" s="123">
        <f t="shared" si="2"/>
        <v>2.9585798816568047E-3</v>
      </c>
      <c r="G64" s="123">
        <f t="shared" si="3"/>
        <v>0</v>
      </c>
      <c r="H64" s="123">
        <f t="shared" si="4"/>
        <v>9.6246390760346492E-4</v>
      </c>
    </row>
    <row r="65" spans="1:8" x14ac:dyDescent="0.25">
      <c r="A65" s="184"/>
      <c r="B65" s="184" t="s">
        <v>338</v>
      </c>
      <c r="C65" s="122" t="s">
        <v>339</v>
      </c>
      <c r="D65" s="123">
        <f t="shared" si="0"/>
        <v>0</v>
      </c>
      <c r="E65" s="123">
        <f t="shared" si="1"/>
        <v>1.1904761904761904E-2</v>
      </c>
      <c r="F65" s="123">
        <f t="shared" si="2"/>
        <v>8.8757396449704144E-3</v>
      </c>
      <c r="G65" s="123">
        <f t="shared" si="3"/>
        <v>3.6101083032490976E-3</v>
      </c>
      <c r="H65" s="123">
        <f t="shared" si="4"/>
        <v>5.7747834456207889E-3</v>
      </c>
    </row>
    <row r="66" spans="1:8" x14ac:dyDescent="0.25">
      <c r="A66" s="184"/>
      <c r="B66" s="184"/>
      <c r="C66" s="122" t="s">
        <v>340</v>
      </c>
      <c r="D66" s="123">
        <f t="shared" si="0"/>
        <v>0</v>
      </c>
      <c r="E66" s="123">
        <f t="shared" si="1"/>
        <v>0</v>
      </c>
      <c r="F66" s="123">
        <f t="shared" si="2"/>
        <v>0</v>
      </c>
      <c r="G66" s="123">
        <f t="shared" si="3"/>
        <v>3.6101083032490976E-3</v>
      </c>
      <c r="H66" s="123">
        <f t="shared" si="4"/>
        <v>9.6246390760346492E-4</v>
      </c>
    </row>
    <row r="67" spans="1:8" x14ac:dyDescent="0.25">
      <c r="A67" s="184"/>
      <c r="B67" s="184" t="s">
        <v>341</v>
      </c>
      <c r="C67" s="122" t="s">
        <v>339</v>
      </c>
      <c r="D67" s="123">
        <f t="shared" si="0"/>
        <v>0</v>
      </c>
      <c r="E67" s="123">
        <f t="shared" si="1"/>
        <v>0</v>
      </c>
      <c r="F67" s="123">
        <f t="shared" si="2"/>
        <v>2.9585798816568047E-3</v>
      </c>
      <c r="G67" s="123">
        <f t="shared" si="3"/>
        <v>0</v>
      </c>
      <c r="H67" s="123">
        <f t="shared" si="4"/>
        <v>9.6246390760346492E-4</v>
      </c>
    </row>
    <row r="68" spans="1:8" x14ac:dyDescent="0.25">
      <c r="A68" s="184"/>
      <c r="B68" s="184"/>
      <c r="C68" s="122" t="s">
        <v>342</v>
      </c>
      <c r="D68" s="123">
        <f t="shared" si="0"/>
        <v>0</v>
      </c>
      <c r="E68" s="123">
        <f t="shared" si="1"/>
        <v>0</v>
      </c>
      <c r="F68" s="123">
        <f t="shared" si="2"/>
        <v>2.9585798816568047E-3</v>
      </c>
      <c r="G68" s="123">
        <f t="shared" si="3"/>
        <v>0</v>
      </c>
      <c r="H68" s="123">
        <f t="shared" si="4"/>
        <v>9.6246390760346492E-4</v>
      </c>
    </row>
    <row r="69" spans="1:8" x14ac:dyDescent="0.25">
      <c r="A69" s="184"/>
      <c r="B69" s="122" t="s">
        <v>343</v>
      </c>
      <c r="C69" s="122" t="s">
        <v>344</v>
      </c>
      <c r="D69" s="123">
        <f t="shared" si="0"/>
        <v>0</v>
      </c>
      <c r="E69" s="123">
        <f t="shared" si="1"/>
        <v>0</v>
      </c>
      <c r="F69" s="123">
        <f t="shared" si="2"/>
        <v>2.9585798816568047E-3</v>
      </c>
      <c r="G69" s="123">
        <f t="shared" si="3"/>
        <v>0</v>
      </c>
      <c r="H69" s="123">
        <f t="shared" si="4"/>
        <v>9.6246390760346492E-4</v>
      </c>
    </row>
    <row r="70" spans="1:8" x14ac:dyDescent="0.25">
      <c r="A70" s="184"/>
      <c r="B70" s="184" t="s">
        <v>345</v>
      </c>
      <c r="C70" s="122" t="s">
        <v>346</v>
      </c>
      <c r="D70" s="123">
        <f t="shared" si="0"/>
        <v>0</v>
      </c>
      <c r="E70" s="123">
        <f t="shared" si="1"/>
        <v>0</v>
      </c>
      <c r="F70" s="123">
        <f t="shared" si="2"/>
        <v>2.9585798816568047E-3</v>
      </c>
      <c r="G70" s="123">
        <f t="shared" si="3"/>
        <v>0</v>
      </c>
      <c r="H70" s="123">
        <f t="shared" si="4"/>
        <v>9.6246390760346492E-4</v>
      </c>
    </row>
    <row r="71" spans="1:8" x14ac:dyDescent="0.25">
      <c r="A71" s="184"/>
      <c r="B71" s="184"/>
      <c r="C71" s="122" t="s">
        <v>347</v>
      </c>
      <c r="D71" s="123">
        <f t="shared" ref="D71:D99" si="5">D171/$D$199</f>
        <v>0</v>
      </c>
      <c r="E71" s="123">
        <f t="shared" ref="E71:E99" si="6">E171/$E$199</f>
        <v>0</v>
      </c>
      <c r="F71" s="123">
        <f t="shared" ref="F71:F99" si="7">F171/$F$199</f>
        <v>2.9585798816568047E-3</v>
      </c>
      <c r="G71" s="123">
        <f t="shared" ref="G71:G99" si="8">G171/$G$199</f>
        <v>0</v>
      </c>
      <c r="H71" s="123">
        <f t="shared" ref="H71:H99" si="9">H171/$H$199</f>
        <v>9.6246390760346492E-4</v>
      </c>
    </row>
    <row r="72" spans="1:8" x14ac:dyDescent="0.25">
      <c r="A72" s="184"/>
      <c r="B72" s="122" t="s">
        <v>348</v>
      </c>
      <c r="C72" s="122" t="s">
        <v>339</v>
      </c>
      <c r="D72" s="123">
        <f t="shared" si="5"/>
        <v>0</v>
      </c>
      <c r="E72" s="123">
        <f t="shared" si="6"/>
        <v>0</v>
      </c>
      <c r="F72" s="123">
        <f t="shared" si="7"/>
        <v>5.9171597633136093E-3</v>
      </c>
      <c r="G72" s="123">
        <f t="shared" si="8"/>
        <v>0</v>
      </c>
      <c r="H72" s="123">
        <f t="shared" si="9"/>
        <v>1.9249278152069298E-3</v>
      </c>
    </row>
    <row r="73" spans="1:8" x14ac:dyDescent="0.25">
      <c r="A73" s="184"/>
      <c r="B73" s="184" t="s">
        <v>349</v>
      </c>
      <c r="C73" s="122" t="s">
        <v>339</v>
      </c>
      <c r="D73" s="123">
        <f t="shared" si="5"/>
        <v>0</v>
      </c>
      <c r="E73" s="123">
        <f t="shared" si="6"/>
        <v>0</v>
      </c>
      <c r="F73" s="123">
        <f t="shared" si="7"/>
        <v>5.9171597633136093E-3</v>
      </c>
      <c r="G73" s="123">
        <f t="shared" si="8"/>
        <v>0</v>
      </c>
      <c r="H73" s="123">
        <f t="shared" si="9"/>
        <v>1.9249278152069298E-3</v>
      </c>
    </row>
    <row r="74" spans="1:8" x14ac:dyDescent="0.25">
      <c r="A74" s="184"/>
      <c r="B74" s="184"/>
      <c r="C74" s="122" t="s">
        <v>350</v>
      </c>
      <c r="D74" s="123">
        <f t="shared" si="5"/>
        <v>0</v>
      </c>
      <c r="E74" s="123">
        <f t="shared" si="6"/>
        <v>0</v>
      </c>
      <c r="F74" s="123">
        <f t="shared" si="7"/>
        <v>2.9585798816568047E-3</v>
      </c>
      <c r="G74" s="123">
        <f t="shared" si="8"/>
        <v>0</v>
      </c>
      <c r="H74" s="123">
        <f t="shared" si="9"/>
        <v>9.6246390760346492E-4</v>
      </c>
    </row>
    <row r="75" spans="1:8" x14ac:dyDescent="0.25">
      <c r="A75" s="184"/>
      <c r="B75" s="184" t="s">
        <v>351</v>
      </c>
      <c r="C75" s="122" t="s">
        <v>339</v>
      </c>
      <c r="D75" s="123">
        <f t="shared" si="5"/>
        <v>0</v>
      </c>
      <c r="E75" s="123">
        <f t="shared" si="6"/>
        <v>5.9523809523809521E-3</v>
      </c>
      <c r="F75" s="123">
        <f t="shared" si="7"/>
        <v>8.8757396449704144E-3</v>
      </c>
      <c r="G75" s="123">
        <f t="shared" si="8"/>
        <v>0</v>
      </c>
      <c r="H75" s="123">
        <f t="shared" si="9"/>
        <v>3.8498556304138597E-3</v>
      </c>
    </row>
    <row r="76" spans="1:8" x14ac:dyDescent="0.25">
      <c r="A76" s="184"/>
      <c r="B76" s="184"/>
      <c r="C76" s="122" t="s">
        <v>352</v>
      </c>
      <c r="D76" s="123">
        <f t="shared" si="5"/>
        <v>0</v>
      </c>
      <c r="E76" s="123">
        <f t="shared" si="6"/>
        <v>0</v>
      </c>
      <c r="F76" s="123">
        <f t="shared" si="7"/>
        <v>2.9585798816568047E-3</v>
      </c>
      <c r="G76" s="123">
        <f t="shared" si="8"/>
        <v>0</v>
      </c>
      <c r="H76" s="123">
        <f t="shared" si="9"/>
        <v>9.6246390760346492E-4</v>
      </c>
    </row>
    <row r="77" spans="1:8" x14ac:dyDescent="0.25">
      <c r="A77" s="184"/>
      <c r="B77" s="184"/>
      <c r="C77" s="122" t="s">
        <v>353</v>
      </c>
      <c r="D77" s="123">
        <f t="shared" si="5"/>
        <v>0</v>
      </c>
      <c r="E77" s="123">
        <f t="shared" si="6"/>
        <v>0</v>
      </c>
      <c r="F77" s="123">
        <f t="shared" si="7"/>
        <v>2.9585798816568047E-3</v>
      </c>
      <c r="G77" s="123">
        <f t="shared" si="8"/>
        <v>0</v>
      </c>
      <c r="H77" s="123">
        <f t="shared" si="9"/>
        <v>9.6246390760346492E-4</v>
      </c>
    </row>
    <row r="78" spans="1:8" x14ac:dyDescent="0.25">
      <c r="A78" s="184"/>
      <c r="B78" s="184"/>
      <c r="C78" s="122" t="s">
        <v>354</v>
      </c>
      <c r="D78" s="123">
        <f t="shared" si="5"/>
        <v>0</v>
      </c>
      <c r="E78" s="123">
        <f t="shared" si="6"/>
        <v>0</v>
      </c>
      <c r="F78" s="123">
        <f t="shared" si="7"/>
        <v>2.9585798816568047E-3</v>
      </c>
      <c r="G78" s="123">
        <f t="shared" si="8"/>
        <v>0</v>
      </c>
      <c r="H78" s="123">
        <f t="shared" si="9"/>
        <v>9.6246390760346492E-4</v>
      </c>
    </row>
    <row r="79" spans="1:8" x14ac:dyDescent="0.25">
      <c r="A79" s="184"/>
      <c r="B79" s="184" t="s">
        <v>355</v>
      </c>
      <c r="C79" s="122" t="s">
        <v>356</v>
      </c>
      <c r="D79" s="123">
        <f t="shared" si="5"/>
        <v>3.90625E-3</v>
      </c>
      <c r="E79" s="123">
        <f t="shared" si="6"/>
        <v>0</v>
      </c>
      <c r="F79" s="123">
        <f t="shared" si="7"/>
        <v>2.9585798816568047E-3</v>
      </c>
      <c r="G79" s="123">
        <f t="shared" si="8"/>
        <v>0</v>
      </c>
      <c r="H79" s="123">
        <f t="shared" si="9"/>
        <v>1.9249278152069298E-3</v>
      </c>
    </row>
    <row r="80" spans="1:8" x14ac:dyDescent="0.25">
      <c r="A80" s="184"/>
      <c r="B80" s="184"/>
      <c r="C80" s="122" t="s">
        <v>357</v>
      </c>
      <c r="D80" s="123">
        <f t="shared" si="5"/>
        <v>0</v>
      </c>
      <c r="E80" s="123">
        <f t="shared" si="6"/>
        <v>0</v>
      </c>
      <c r="F80" s="123">
        <f t="shared" si="7"/>
        <v>5.9171597633136093E-3</v>
      </c>
      <c r="G80" s="123">
        <f t="shared" si="8"/>
        <v>0</v>
      </c>
      <c r="H80" s="123">
        <f t="shared" si="9"/>
        <v>1.9249278152069298E-3</v>
      </c>
    </row>
    <row r="81" spans="1:8" x14ac:dyDescent="0.25">
      <c r="A81" s="184"/>
      <c r="B81" s="122" t="s">
        <v>358</v>
      </c>
      <c r="C81" s="122" t="s">
        <v>359</v>
      </c>
      <c r="D81" s="123">
        <f t="shared" si="5"/>
        <v>0</v>
      </c>
      <c r="E81" s="123">
        <f t="shared" si="6"/>
        <v>0</v>
      </c>
      <c r="F81" s="123">
        <f t="shared" si="7"/>
        <v>2.9585798816568047E-3</v>
      </c>
      <c r="G81" s="123">
        <f t="shared" si="8"/>
        <v>0</v>
      </c>
      <c r="H81" s="123">
        <f t="shared" si="9"/>
        <v>9.6246390760346492E-4</v>
      </c>
    </row>
    <row r="82" spans="1:8" x14ac:dyDescent="0.25">
      <c r="A82" s="184"/>
      <c r="B82" s="122" t="s">
        <v>360</v>
      </c>
      <c r="C82" s="122" t="s">
        <v>339</v>
      </c>
      <c r="D82" s="123">
        <f t="shared" si="5"/>
        <v>0</v>
      </c>
      <c r="E82" s="123">
        <f t="shared" si="6"/>
        <v>0</v>
      </c>
      <c r="F82" s="123">
        <f t="shared" si="7"/>
        <v>1.4792899408284023E-2</v>
      </c>
      <c r="G82" s="123">
        <f t="shared" si="8"/>
        <v>0</v>
      </c>
      <c r="H82" s="123">
        <f t="shared" si="9"/>
        <v>4.8123195380173241E-3</v>
      </c>
    </row>
    <row r="83" spans="1:8" x14ac:dyDescent="0.25">
      <c r="A83" s="184"/>
      <c r="B83" s="184" t="s">
        <v>361</v>
      </c>
      <c r="C83" s="122" t="s">
        <v>362</v>
      </c>
      <c r="D83" s="123">
        <f t="shared" si="5"/>
        <v>0</v>
      </c>
      <c r="E83" s="123">
        <f t="shared" si="6"/>
        <v>0</v>
      </c>
      <c r="F83" s="123">
        <f t="shared" si="7"/>
        <v>8.8757396449704144E-3</v>
      </c>
      <c r="G83" s="123">
        <f t="shared" si="8"/>
        <v>0</v>
      </c>
      <c r="H83" s="123">
        <f t="shared" si="9"/>
        <v>2.8873917228103944E-3</v>
      </c>
    </row>
    <row r="84" spans="1:8" x14ac:dyDescent="0.25">
      <c r="A84" s="184"/>
      <c r="B84" s="184"/>
      <c r="C84" s="122" t="s">
        <v>363</v>
      </c>
      <c r="D84" s="123">
        <f t="shared" si="5"/>
        <v>0</v>
      </c>
      <c r="E84" s="123">
        <f t="shared" si="6"/>
        <v>0</v>
      </c>
      <c r="F84" s="123">
        <f t="shared" si="7"/>
        <v>2.9585798816568047E-3</v>
      </c>
      <c r="G84" s="123">
        <f t="shared" si="8"/>
        <v>0</v>
      </c>
      <c r="H84" s="123">
        <f t="shared" si="9"/>
        <v>9.6246390760346492E-4</v>
      </c>
    </row>
    <row r="85" spans="1:8" x14ac:dyDescent="0.25">
      <c r="A85" s="184"/>
      <c r="B85" s="184" t="s">
        <v>364</v>
      </c>
      <c r="C85" s="122" t="s">
        <v>365</v>
      </c>
      <c r="D85" s="123">
        <f t="shared" si="5"/>
        <v>0</v>
      </c>
      <c r="E85" s="123">
        <f t="shared" si="6"/>
        <v>0</v>
      </c>
      <c r="F85" s="123">
        <f t="shared" si="7"/>
        <v>5.9171597633136093E-3</v>
      </c>
      <c r="G85" s="123">
        <f t="shared" si="8"/>
        <v>0</v>
      </c>
      <c r="H85" s="123">
        <f t="shared" si="9"/>
        <v>1.9249278152069298E-3</v>
      </c>
    </row>
    <row r="86" spans="1:8" x14ac:dyDescent="0.25">
      <c r="A86" s="184"/>
      <c r="B86" s="184"/>
      <c r="C86" s="122" t="s">
        <v>366</v>
      </c>
      <c r="D86" s="123">
        <f t="shared" si="5"/>
        <v>0</v>
      </c>
      <c r="E86" s="123">
        <f t="shared" si="6"/>
        <v>0</v>
      </c>
      <c r="F86" s="123">
        <f t="shared" si="7"/>
        <v>2.9585798816568047E-3</v>
      </c>
      <c r="G86" s="123">
        <f t="shared" si="8"/>
        <v>0</v>
      </c>
      <c r="H86" s="123">
        <f t="shared" si="9"/>
        <v>9.6246390760346492E-4</v>
      </c>
    </row>
    <row r="87" spans="1:8" x14ac:dyDescent="0.25">
      <c r="A87" s="184"/>
      <c r="B87" s="184" t="s">
        <v>367</v>
      </c>
      <c r="C87" s="122" t="s">
        <v>363</v>
      </c>
      <c r="D87" s="123">
        <f t="shared" si="5"/>
        <v>0</v>
      </c>
      <c r="E87" s="123">
        <f t="shared" si="6"/>
        <v>5.9523809523809521E-3</v>
      </c>
      <c r="F87" s="123">
        <f t="shared" si="7"/>
        <v>5.9171597633136093E-3</v>
      </c>
      <c r="G87" s="123">
        <f t="shared" si="8"/>
        <v>0</v>
      </c>
      <c r="H87" s="123">
        <f t="shared" si="9"/>
        <v>2.8873917228103944E-3</v>
      </c>
    </row>
    <row r="88" spans="1:8" x14ac:dyDescent="0.25">
      <c r="A88" s="184"/>
      <c r="B88" s="184"/>
      <c r="C88" s="122" t="s">
        <v>368</v>
      </c>
      <c r="D88" s="123">
        <f t="shared" si="5"/>
        <v>3.90625E-3</v>
      </c>
      <c r="E88" s="123">
        <f t="shared" si="6"/>
        <v>5.9523809523809521E-3</v>
      </c>
      <c r="F88" s="123">
        <f t="shared" si="7"/>
        <v>0</v>
      </c>
      <c r="G88" s="123">
        <f t="shared" si="8"/>
        <v>0</v>
      </c>
      <c r="H88" s="123">
        <f t="shared" si="9"/>
        <v>1.9249278152069298E-3</v>
      </c>
    </row>
    <row r="89" spans="1:8" x14ac:dyDescent="0.25">
      <c r="A89" s="184"/>
      <c r="B89" s="122" t="s">
        <v>369</v>
      </c>
      <c r="C89" s="122" t="s">
        <v>370</v>
      </c>
      <c r="D89" s="123">
        <f t="shared" si="5"/>
        <v>0</v>
      </c>
      <c r="E89" s="123">
        <f t="shared" si="6"/>
        <v>0</v>
      </c>
      <c r="F89" s="123">
        <f t="shared" si="7"/>
        <v>2.9585798816568047E-3</v>
      </c>
      <c r="G89" s="123">
        <f t="shared" si="8"/>
        <v>0</v>
      </c>
      <c r="H89" s="123">
        <f t="shared" si="9"/>
        <v>9.6246390760346492E-4</v>
      </c>
    </row>
    <row r="90" spans="1:8" x14ac:dyDescent="0.25">
      <c r="A90" s="184"/>
      <c r="B90" s="122" t="s">
        <v>371</v>
      </c>
      <c r="C90" s="122" t="s">
        <v>372</v>
      </c>
      <c r="D90" s="123">
        <f t="shared" si="5"/>
        <v>0</v>
      </c>
      <c r="E90" s="123">
        <f t="shared" si="6"/>
        <v>0</v>
      </c>
      <c r="F90" s="123">
        <f t="shared" si="7"/>
        <v>5.9171597633136093E-3</v>
      </c>
      <c r="G90" s="123">
        <f t="shared" si="8"/>
        <v>0</v>
      </c>
      <c r="H90" s="123">
        <f t="shared" si="9"/>
        <v>1.9249278152069298E-3</v>
      </c>
    </row>
    <row r="91" spans="1:8" x14ac:dyDescent="0.25">
      <c r="A91" s="184"/>
      <c r="B91" s="122" t="s">
        <v>373</v>
      </c>
      <c r="C91" s="122" t="s">
        <v>339</v>
      </c>
      <c r="D91" s="123">
        <f t="shared" si="5"/>
        <v>0</v>
      </c>
      <c r="E91" s="123">
        <f t="shared" si="6"/>
        <v>0</v>
      </c>
      <c r="F91" s="123">
        <f t="shared" si="7"/>
        <v>5.9171597633136093E-3</v>
      </c>
      <c r="G91" s="123">
        <f t="shared" si="8"/>
        <v>0</v>
      </c>
      <c r="H91" s="123">
        <f t="shared" si="9"/>
        <v>1.9249278152069298E-3</v>
      </c>
    </row>
    <row r="92" spans="1:8" x14ac:dyDescent="0.25">
      <c r="A92" s="186" t="s">
        <v>374</v>
      </c>
      <c r="B92" s="186"/>
      <c r="C92" s="186"/>
      <c r="D92" s="123">
        <f t="shared" si="5"/>
        <v>0</v>
      </c>
      <c r="E92" s="123">
        <f t="shared" si="6"/>
        <v>5.9523809523809521E-3</v>
      </c>
      <c r="F92" s="123">
        <f t="shared" si="7"/>
        <v>0</v>
      </c>
      <c r="G92" s="123">
        <f t="shared" si="8"/>
        <v>0</v>
      </c>
      <c r="H92" s="123">
        <f t="shared" si="9"/>
        <v>9.6246390760346492E-4</v>
      </c>
    </row>
    <row r="93" spans="1:8" x14ac:dyDescent="0.25">
      <c r="A93" s="186" t="s">
        <v>375</v>
      </c>
      <c r="B93" s="186"/>
      <c r="C93" s="186"/>
      <c r="D93" s="123">
        <f t="shared" si="5"/>
        <v>0</v>
      </c>
      <c r="E93" s="123">
        <f t="shared" si="6"/>
        <v>5.9523809523809521E-3</v>
      </c>
      <c r="F93" s="123">
        <f t="shared" si="7"/>
        <v>0</v>
      </c>
      <c r="G93" s="123">
        <f t="shared" si="8"/>
        <v>0</v>
      </c>
      <c r="H93" s="123">
        <f t="shared" si="9"/>
        <v>9.6246390760346492E-4</v>
      </c>
    </row>
    <row r="94" spans="1:8" x14ac:dyDescent="0.25">
      <c r="A94" s="186" t="s">
        <v>376</v>
      </c>
      <c r="B94" s="186"/>
      <c r="C94" s="186"/>
      <c r="D94" s="123">
        <f t="shared" si="5"/>
        <v>0</v>
      </c>
      <c r="E94" s="123">
        <f t="shared" si="6"/>
        <v>0</v>
      </c>
      <c r="F94" s="123">
        <f t="shared" si="7"/>
        <v>2.9585798816568047E-3</v>
      </c>
      <c r="G94" s="123">
        <f t="shared" si="8"/>
        <v>0</v>
      </c>
      <c r="H94" s="123">
        <f t="shared" si="9"/>
        <v>9.6246390760346492E-4</v>
      </c>
    </row>
    <row r="95" spans="1:8" x14ac:dyDescent="0.25">
      <c r="A95" s="186" t="s">
        <v>377</v>
      </c>
      <c r="B95" s="186"/>
      <c r="C95" s="186"/>
      <c r="D95" s="123">
        <f t="shared" si="5"/>
        <v>3.90625E-3</v>
      </c>
      <c r="E95" s="123">
        <f t="shared" si="6"/>
        <v>0</v>
      </c>
      <c r="F95" s="123">
        <f t="shared" si="7"/>
        <v>0</v>
      </c>
      <c r="G95" s="123">
        <f t="shared" si="8"/>
        <v>0</v>
      </c>
      <c r="H95" s="123">
        <f t="shared" si="9"/>
        <v>9.6246390760346492E-4</v>
      </c>
    </row>
    <row r="96" spans="1:8" x14ac:dyDescent="0.25">
      <c r="A96" s="186" t="s">
        <v>378</v>
      </c>
      <c r="B96" s="186"/>
      <c r="C96" s="186"/>
      <c r="D96" s="123">
        <f t="shared" si="5"/>
        <v>0</v>
      </c>
      <c r="E96" s="123">
        <f t="shared" si="6"/>
        <v>5.9523809523809521E-3</v>
      </c>
      <c r="F96" s="123">
        <f t="shared" si="7"/>
        <v>0</v>
      </c>
      <c r="G96" s="123">
        <f t="shared" si="8"/>
        <v>0</v>
      </c>
      <c r="H96" s="123">
        <f t="shared" si="9"/>
        <v>9.6246390760346492E-4</v>
      </c>
    </row>
    <row r="97" spans="1:8" x14ac:dyDescent="0.25">
      <c r="A97" s="186" t="s">
        <v>379</v>
      </c>
      <c r="B97" s="186"/>
      <c r="C97" s="186"/>
      <c r="D97" s="123">
        <f t="shared" si="5"/>
        <v>0</v>
      </c>
      <c r="E97" s="123">
        <f t="shared" si="6"/>
        <v>5.9523809523809521E-3</v>
      </c>
      <c r="F97" s="123">
        <f t="shared" si="7"/>
        <v>0</v>
      </c>
      <c r="G97" s="123">
        <f t="shared" si="8"/>
        <v>0</v>
      </c>
      <c r="H97" s="123">
        <f t="shared" si="9"/>
        <v>9.6246390760346492E-4</v>
      </c>
    </row>
    <row r="98" spans="1:8" x14ac:dyDescent="0.25">
      <c r="A98" s="186" t="s">
        <v>380</v>
      </c>
      <c r="B98" s="186"/>
      <c r="C98" s="186"/>
      <c r="D98" s="123">
        <f t="shared" si="5"/>
        <v>3.90625E-3</v>
      </c>
      <c r="E98" s="123">
        <f t="shared" si="6"/>
        <v>0</v>
      </c>
      <c r="F98" s="123">
        <f t="shared" si="7"/>
        <v>0</v>
      </c>
      <c r="G98" s="123">
        <f t="shared" si="8"/>
        <v>0</v>
      </c>
      <c r="H98" s="123">
        <f t="shared" si="9"/>
        <v>9.6246390760346492E-4</v>
      </c>
    </row>
    <row r="99" spans="1:8" x14ac:dyDescent="0.25">
      <c r="A99" s="183" t="s">
        <v>5</v>
      </c>
      <c r="B99" s="183"/>
      <c r="C99" s="183"/>
      <c r="D99" s="124">
        <f t="shared" si="5"/>
        <v>1</v>
      </c>
      <c r="E99" s="124">
        <f t="shared" si="6"/>
        <v>1</v>
      </c>
      <c r="F99" s="124">
        <f t="shared" si="7"/>
        <v>1</v>
      </c>
      <c r="G99" s="124">
        <f t="shared" si="8"/>
        <v>1</v>
      </c>
      <c r="H99" s="124">
        <f t="shared" si="9"/>
        <v>1</v>
      </c>
    </row>
    <row r="100" spans="1:8" s="17" customFormat="1" x14ac:dyDescent="0.25">
      <c r="A100" s="112" t="s">
        <v>429</v>
      </c>
    </row>
    <row r="103" spans="1:8" s="12" customFormat="1" x14ac:dyDescent="0.25">
      <c r="A103" s="12" t="s">
        <v>576</v>
      </c>
    </row>
    <row r="105" spans="1:8" ht="30" x14ac:dyDescent="0.25">
      <c r="A105" s="69" t="s">
        <v>273</v>
      </c>
      <c r="B105" s="69" t="s">
        <v>274</v>
      </c>
      <c r="C105" s="69" t="s">
        <v>275</v>
      </c>
      <c r="D105" s="69" t="s">
        <v>0</v>
      </c>
      <c r="E105" s="69" t="s">
        <v>1</v>
      </c>
      <c r="F105" s="69" t="s">
        <v>2</v>
      </c>
      <c r="G105" s="69" t="s">
        <v>3</v>
      </c>
      <c r="H105" s="55" t="s">
        <v>4</v>
      </c>
    </row>
    <row r="106" spans="1:8" x14ac:dyDescent="0.25">
      <c r="A106" s="184" t="s">
        <v>276</v>
      </c>
      <c r="B106" s="122" t="s">
        <v>277</v>
      </c>
      <c r="C106" s="122" t="s">
        <v>277</v>
      </c>
      <c r="D106" s="125">
        <v>114</v>
      </c>
      <c r="E106" s="125">
        <v>85</v>
      </c>
      <c r="F106" s="125">
        <v>111</v>
      </c>
      <c r="G106" s="125">
        <v>103</v>
      </c>
      <c r="H106" s="125">
        <v>413</v>
      </c>
    </row>
    <row r="107" spans="1:8" x14ac:dyDescent="0.25">
      <c r="A107" s="184"/>
      <c r="B107" s="184" t="s">
        <v>278</v>
      </c>
      <c r="C107" s="122" t="s">
        <v>279</v>
      </c>
      <c r="D107" s="125">
        <v>31</v>
      </c>
      <c r="E107" s="125">
        <v>23</v>
      </c>
      <c r="F107" s="125">
        <v>31</v>
      </c>
      <c r="G107" s="125">
        <v>46</v>
      </c>
      <c r="H107" s="125">
        <v>131</v>
      </c>
    </row>
    <row r="108" spans="1:8" x14ac:dyDescent="0.25">
      <c r="A108" s="184"/>
      <c r="B108" s="184"/>
      <c r="C108" s="122" t="s">
        <v>280</v>
      </c>
      <c r="D108" s="125">
        <v>27</v>
      </c>
      <c r="E108" s="125">
        <v>18</v>
      </c>
      <c r="F108" s="125">
        <v>40</v>
      </c>
      <c r="G108" s="125">
        <v>24</v>
      </c>
      <c r="H108" s="125">
        <v>109</v>
      </c>
    </row>
    <row r="109" spans="1:8" x14ac:dyDescent="0.25">
      <c r="A109" s="184"/>
      <c r="B109" s="184"/>
      <c r="C109" s="122" t="s">
        <v>281</v>
      </c>
      <c r="D109" s="125">
        <v>13</v>
      </c>
      <c r="E109" s="125">
        <v>10</v>
      </c>
      <c r="F109" s="125">
        <v>21</v>
      </c>
      <c r="G109" s="125">
        <v>30</v>
      </c>
      <c r="H109" s="125">
        <v>74</v>
      </c>
    </row>
    <row r="110" spans="1:8" x14ac:dyDescent="0.25">
      <c r="A110" s="184"/>
      <c r="B110" s="184"/>
      <c r="C110" s="122" t="s">
        <v>282</v>
      </c>
      <c r="D110" s="125">
        <v>12</v>
      </c>
      <c r="E110" s="125">
        <v>7</v>
      </c>
      <c r="F110" s="125">
        <v>6</v>
      </c>
      <c r="G110" s="125">
        <v>14</v>
      </c>
      <c r="H110" s="125">
        <v>39</v>
      </c>
    </row>
    <row r="111" spans="1:8" x14ac:dyDescent="0.25">
      <c r="A111" s="184"/>
      <c r="B111" s="184"/>
      <c r="C111" s="122" t="s">
        <v>283</v>
      </c>
      <c r="D111" s="125">
        <v>4</v>
      </c>
      <c r="E111" s="125">
        <v>3</v>
      </c>
      <c r="F111" s="125">
        <v>9</v>
      </c>
      <c r="G111" s="125">
        <v>14</v>
      </c>
      <c r="H111" s="125">
        <v>30</v>
      </c>
    </row>
    <row r="112" spans="1:8" x14ac:dyDescent="0.25">
      <c r="A112" s="184"/>
      <c r="B112" s="184"/>
      <c r="C112" s="122" t="s">
        <v>284</v>
      </c>
      <c r="D112" s="125">
        <v>8</v>
      </c>
      <c r="E112" s="125">
        <v>3</v>
      </c>
      <c r="F112" s="125">
        <v>9</v>
      </c>
      <c r="G112" s="125">
        <v>5</v>
      </c>
      <c r="H112" s="125">
        <v>25</v>
      </c>
    </row>
    <row r="113" spans="1:8" x14ac:dyDescent="0.25">
      <c r="A113" s="184"/>
      <c r="B113" s="184"/>
      <c r="C113" s="122" t="s">
        <v>285</v>
      </c>
      <c r="D113" s="125">
        <v>1</v>
      </c>
      <c r="E113" s="125">
        <v>1</v>
      </c>
      <c r="F113" s="125">
        <v>9</v>
      </c>
      <c r="G113" s="125">
        <v>5</v>
      </c>
      <c r="H113" s="125">
        <v>16</v>
      </c>
    </row>
    <row r="114" spans="1:8" x14ac:dyDescent="0.25">
      <c r="A114" s="184"/>
      <c r="B114" s="184"/>
      <c r="C114" s="122" t="s">
        <v>286</v>
      </c>
      <c r="D114" s="125">
        <v>7</v>
      </c>
      <c r="E114" s="125"/>
      <c r="F114" s="125">
        <v>2</v>
      </c>
      <c r="G114" s="125">
        <v>6</v>
      </c>
      <c r="H114" s="125">
        <v>15</v>
      </c>
    </row>
    <row r="115" spans="1:8" x14ac:dyDescent="0.25">
      <c r="A115" s="184"/>
      <c r="B115" s="184"/>
      <c r="C115" s="122" t="s">
        <v>287</v>
      </c>
      <c r="D115" s="125">
        <v>6</v>
      </c>
      <c r="E115" s="125"/>
      <c r="F115" s="125">
        <v>5</v>
      </c>
      <c r="G115" s="125">
        <v>3</v>
      </c>
      <c r="H115" s="125">
        <v>14</v>
      </c>
    </row>
    <row r="116" spans="1:8" x14ac:dyDescent="0.25">
      <c r="A116" s="184"/>
      <c r="B116" s="184"/>
      <c r="C116" s="122" t="s">
        <v>288</v>
      </c>
      <c r="D116" s="125">
        <v>5</v>
      </c>
      <c r="E116" s="125">
        <v>2</v>
      </c>
      <c r="F116" s="125">
        <v>3</v>
      </c>
      <c r="G116" s="125"/>
      <c r="H116" s="125">
        <v>10</v>
      </c>
    </row>
    <row r="117" spans="1:8" x14ac:dyDescent="0.25">
      <c r="A117" s="184"/>
      <c r="B117" s="184"/>
      <c r="C117" s="122" t="s">
        <v>289</v>
      </c>
      <c r="D117" s="125">
        <v>1</v>
      </c>
      <c r="E117" s="125">
        <v>1</v>
      </c>
      <c r="F117" s="125">
        <v>3</v>
      </c>
      <c r="G117" s="125">
        <v>3</v>
      </c>
      <c r="H117" s="125">
        <v>8</v>
      </c>
    </row>
    <row r="118" spans="1:8" x14ac:dyDescent="0.25">
      <c r="A118" s="184"/>
      <c r="B118" s="184"/>
      <c r="C118" s="122" t="s">
        <v>290</v>
      </c>
      <c r="D118" s="125">
        <v>1</v>
      </c>
      <c r="E118" s="125">
        <v>1</v>
      </c>
      <c r="F118" s="125">
        <v>4</v>
      </c>
      <c r="G118" s="125">
        <v>1</v>
      </c>
      <c r="H118" s="125">
        <v>7</v>
      </c>
    </row>
    <row r="119" spans="1:8" x14ac:dyDescent="0.25">
      <c r="A119" s="184"/>
      <c r="B119" s="184"/>
      <c r="C119" s="122" t="s">
        <v>291</v>
      </c>
      <c r="D119" s="125">
        <v>2</v>
      </c>
      <c r="E119" s="125"/>
      <c r="F119" s="125">
        <v>4</v>
      </c>
      <c r="G119" s="125"/>
      <c r="H119" s="125">
        <v>6</v>
      </c>
    </row>
    <row r="120" spans="1:8" x14ac:dyDescent="0.25">
      <c r="A120" s="184"/>
      <c r="B120" s="184"/>
      <c r="C120" s="122" t="s">
        <v>292</v>
      </c>
      <c r="D120" s="125">
        <v>6</v>
      </c>
      <c r="E120" s="125"/>
      <c r="F120" s="125"/>
      <c r="G120" s="125"/>
      <c r="H120" s="125">
        <v>6</v>
      </c>
    </row>
    <row r="121" spans="1:8" x14ac:dyDescent="0.25">
      <c r="A121" s="184"/>
      <c r="B121" s="184"/>
      <c r="C121" s="122" t="s">
        <v>293</v>
      </c>
      <c r="D121" s="125">
        <v>2</v>
      </c>
      <c r="E121" s="125"/>
      <c r="F121" s="125">
        <v>2</v>
      </c>
      <c r="G121" s="125">
        <v>2</v>
      </c>
      <c r="H121" s="125">
        <v>6</v>
      </c>
    </row>
    <row r="122" spans="1:8" x14ac:dyDescent="0.25">
      <c r="A122" s="184"/>
      <c r="B122" s="184"/>
      <c r="C122" s="122" t="s">
        <v>294</v>
      </c>
      <c r="D122" s="125">
        <v>4</v>
      </c>
      <c r="E122" s="125"/>
      <c r="F122" s="125"/>
      <c r="G122" s="125">
        <v>1</v>
      </c>
      <c r="H122" s="125">
        <v>5</v>
      </c>
    </row>
    <row r="123" spans="1:8" x14ac:dyDescent="0.25">
      <c r="A123" s="184"/>
      <c r="B123" s="184"/>
      <c r="C123" s="122" t="s">
        <v>295</v>
      </c>
      <c r="D123" s="125"/>
      <c r="E123" s="125"/>
      <c r="F123" s="125">
        <v>3</v>
      </c>
      <c r="G123" s="125">
        <v>1</v>
      </c>
      <c r="H123" s="125">
        <v>4</v>
      </c>
    </row>
    <row r="124" spans="1:8" x14ac:dyDescent="0.25">
      <c r="A124" s="184"/>
      <c r="B124" s="184"/>
      <c r="C124" s="122" t="s">
        <v>296</v>
      </c>
      <c r="D124" s="125"/>
      <c r="E124" s="125"/>
      <c r="F124" s="125">
        <v>2</v>
      </c>
      <c r="G124" s="125">
        <v>1</v>
      </c>
      <c r="H124" s="125">
        <v>3</v>
      </c>
    </row>
    <row r="125" spans="1:8" x14ac:dyDescent="0.25">
      <c r="A125" s="184"/>
      <c r="B125" s="184"/>
      <c r="C125" s="122" t="s">
        <v>297</v>
      </c>
      <c r="D125" s="125"/>
      <c r="E125" s="125"/>
      <c r="F125" s="125">
        <v>3</v>
      </c>
      <c r="G125" s="125"/>
      <c r="H125" s="125">
        <v>3</v>
      </c>
    </row>
    <row r="126" spans="1:8" x14ac:dyDescent="0.25">
      <c r="A126" s="184"/>
      <c r="B126" s="184"/>
      <c r="C126" s="122" t="s">
        <v>298</v>
      </c>
      <c r="D126" s="125"/>
      <c r="E126" s="125">
        <v>1</v>
      </c>
      <c r="F126" s="125">
        <v>2</v>
      </c>
      <c r="G126" s="125"/>
      <c r="H126" s="125">
        <v>3</v>
      </c>
    </row>
    <row r="127" spans="1:8" x14ac:dyDescent="0.25">
      <c r="A127" s="184"/>
      <c r="B127" s="184"/>
      <c r="C127" s="122" t="s">
        <v>299</v>
      </c>
      <c r="D127" s="125"/>
      <c r="E127" s="125"/>
      <c r="F127" s="125">
        <v>3</v>
      </c>
      <c r="G127" s="125"/>
      <c r="H127" s="125">
        <v>3</v>
      </c>
    </row>
    <row r="128" spans="1:8" x14ac:dyDescent="0.25">
      <c r="A128" s="184"/>
      <c r="B128" s="184"/>
      <c r="C128" s="122" t="s">
        <v>300</v>
      </c>
      <c r="D128" s="125">
        <v>1</v>
      </c>
      <c r="E128" s="125">
        <v>1</v>
      </c>
      <c r="F128" s="125">
        <v>1</v>
      </c>
      <c r="G128" s="125"/>
      <c r="H128" s="125">
        <v>3</v>
      </c>
    </row>
    <row r="129" spans="1:8" x14ac:dyDescent="0.25">
      <c r="A129" s="184"/>
      <c r="B129" s="184"/>
      <c r="C129" s="122" t="s">
        <v>301</v>
      </c>
      <c r="D129" s="125"/>
      <c r="E129" s="125"/>
      <c r="F129" s="125">
        <v>1</v>
      </c>
      <c r="G129" s="125">
        <v>2</v>
      </c>
      <c r="H129" s="125">
        <v>3</v>
      </c>
    </row>
    <row r="130" spans="1:8" x14ac:dyDescent="0.25">
      <c r="A130" s="184"/>
      <c r="B130" s="184"/>
      <c r="C130" s="122" t="s">
        <v>302</v>
      </c>
      <c r="D130" s="125">
        <v>1</v>
      </c>
      <c r="E130" s="125">
        <v>1</v>
      </c>
      <c r="F130" s="125"/>
      <c r="G130" s="125">
        <v>1</v>
      </c>
      <c r="H130" s="125">
        <v>3</v>
      </c>
    </row>
    <row r="131" spans="1:8" x14ac:dyDescent="0.25">
      <c r="A131" s="184"/>
      <c r="B131" s="184"/>
      <c r="C131" s="122" t="s">
        <v>303</v>
      </c>
      <c r="D131" s="125"/>
      <c r="E131" s="125"/>
      <c r="F131" s="125">
        <v>1</v>
      </c>
      <c r="G131" s="125">
        <v>1</v>
      </c>
      <c r="H131" s="125">
        <v>2</v>
      </c>
    </row>
    <row r="132" spans="1:8" x14ac:dyDescent="0.25">
      <c r="A132" s="184"/>
      <c r="B132" s="184"/>
      <c r="C132" s="122" t="s">
        <v>304</v>
      </c>
      <c r="D132" s="125"/>
      <c r="E132" s="125"/>
      <c r="F132" s="125">
        <v>2</v>
      </c>
      <c r="G132" s="125"/>
      <c r="H132" s="125">
        <v>2</v>
      </c>
    </row>
    <row r="133" spans="1:8" x14ac:dyDescent="0.25">
      <c r="A133" s="184"/>
      <c r="B133" s="184"/>
      <c r="C133" s="122" t="s">
        <v>305</v>
      </c>
      <c r="D133" s="125"/>
      <c r="E133" s="125"/>
      <c r="F133" s="125"/>
      <c r="G133" s="125">
        <v>2</v>
      </c>
      <c r="H133" s="125">
        <v>2</v>
      </c>
    </row>
    <row r="134" spans="1:8" x14ac:dyDescent="0.25">
      <c r="A134" s="184"/>
      <c r="B134" s="184"/>
      <c r="C134" s="122" t="s">
        <v>306</v>
      </c>
      <c r="D134" s="125"/>
      <c r="E134" s="125"/>
      <c r="F134" s="125"/>
      <c r="G134" s="125">
        <v>2</v>
      </c>
      <c r="H134" s="125">
        <v>2</v>
      </c>
    </row>
    <row r="135" spans="1:8" x14ac:dyDescent="0.25">
      <c r="A135" s="184"/>
      <c r="B135" s="184"/>
      <c r="C135" s="122" t="s">
        <v>307</v>
      </c>
      <c r="D135" s="125">
        <v>1</v>
      </c>
      <c r="E135" s="125"/>
      <c r="F135" s="125">
        <v>1</v>
      </c>
      <c r="G135" s="125"/>
      <c r="H135" s="125">
        <v>2</v>
      </c>
    </row>
    <row r="136" spans="1:8" x14ac:dyDescent="0.25">
      <c r="A136" s="184"/>
      <c r="B136" s="184"/>
      <c r="C136" s="122" t="s">
        <v>308</v>
      </c>
      <c r="D136" s="125"/>
      <c r="E136" s="125">
        <v>1</v>
      </c>
      <c r="F136" s="125">
        <v>1</v>
      </c>
      <c r="G136" s="125"/>
      <c r="H136" s="125">
        <v>2</v>
      </c>
    </row>
    <row r="137" spans="1:8" x14ac:dyDescent="0.25">
      <c r="A137" s="184"/>
      <c r="B137" s="184"/>
      <c r="C137" s="122" t="s">
        <v>309</v>
      </c>
      <c r="D137" s="125"/>
      <c r="E137" s="125">
        <v>1</v>
      </c>
      <c r="F137" s="125"/>
      <c r="G137" s="125">
        <v>1</v>
      </c>
      <c r="H137" s="125">
        <v>2</v>
      </c>
    </row>
    <row r="138" spans="1:8" x14ac:dyDescent="0.25">
      <c r="A138" s="184"/>
      <c r="B138" s="184"/>
      <c r="C138" s="122" t="s">
        <v>310</v>
      </c>
      <c r="D138" s="125">
        <v>1</v>
      </c>
      <c r="E138" s="125"/>
      <c r="F138" s="125">
        <v>1</v>
      </c>
      <c r="G138" s="125"/>
      <c r="H138" s="125">
        <v>2</v>
      </c>
    </row>
    <row r="139" spans="1:8" x14ac:dyDescent="0.25">
      <c r="A139" s="184"/>
      <c r="B139" s="184"/>
      <c r="C139" s="122" t="s">
        <v>311</v>
      </c>
      <c r="D139" s="125"/>
      <c r="E139" s="125"/>
      <c r="F139" s="125"/>
      <c r="G139" s="125">
        <v>1</v>
      </c>
      <c r="H139" s="125">
        <v>1</v>
      </c>
    </row>
    <row r="140" spans="1:8" x14ac:dyDescent="0.25">
      <c r="A140" s="184"/>
      <c r="B140" s="184"/>
      <c r="C140" s="122" t="s">
        <v>312</v>
      </c>
      <c r="D140" s="125"/>
      <c r="E140" s="125"/>
      <c r="F140" s="125">
        <v>1</v>
      </c>
      <c r="G140" s="125"/>
      <c r="H140" s="125">
        <v>1</v>
      </c>
    </row>
    <row r="141" spans="1:8" x14ac:dyDescent="0.25">
      <c r="A141" s="184"/>
      <c r="B141" s="184"/>
      <c r="C141" s="122" t="s">
        <v>313</v>
      </c>
      <c r="D141" s="125"/>
      <c r="E141" s="125"/>
      <c r="F141" s="125"/>
      <c r="G141" s="125">
        <v>1</v>
      </c>
      <c r="H141" s="125">
        <v>1</v>
      </c>
    </row>
    <row r="142" spans="1:8" x14ac:dyDescent="0.25">
      <c r="A142" s="184"/>
      <c r="B142" s="184"/>
      <c r="C142" s="122" t="s">
        <v>314</v>
      </c>
      <c r="D142" s="125"/>
      <c r="E142" s="125"/>
      <c r="F142" s="125"/>
      <c r="G142" s="125">
        <v>1</v>
      </c>
      <c r="H142" s="125">
        <v>1</v>
      </c>
    </row>
    <row r="143" spans="1:8" x14ac:dyDescent="0.25">
      <c r="A143" s="184"/>
      <c r="B143" s="184"/>
      <c r="C143" s="122" t="s">
        <v>315</v>
      </c>
      <c r="D143" s="125">
        <v>1</v>
      </c>
      <c r="E143" s="125"/>
      <c r="F143" s="125"/>
      <c r="G143" s="125"/>
      <c r="H143" s="125">
        <v>1</v>
      </c>
    </row>
    <row r="144" spans="1:8" x14ac:dyDescent="0.25">
      <c r="A144" s="184"/>
      <c r="B144" s="184"/>
      <c r="C144" s="122" t="s">
        <v>316</v>
      </c>
      <c r="D144" s="125">
        <v>1</v>
      </c>
      <c r="E144" s="125"/>
      <c r="F144" s="125"/>
      <c r="G144" s="125"/>
      <c r="H144" s="125">
        <v>1</v>
      </c>
    </row>
    <row r="145" spans="1:8" x14ac:dyDescent="0.25">
      <c r="A145" s="184"/>
      <c r="B145" s="184"/>
      <c r="C145" s="122" t="s">
        <v>317</v>
      </c>
      <c r="D145" s="125"/>
      <c r="E145" s="125"/>
      <c r="F145" s="125"/>
      <c r="G145" s="125">
        <v>1</v>
      </c>
      <c r="H145" s="125">
        <v>1</v>
      </c>
    </row>
    <row r="146" spans="1:8" x14ac:dyDescent="0.25">
      <c r="A146" s="184"/>
      <c r="B146" s="184"/>
      <c r="C146" s="122" t="s">
        <v>318</v>
      </c>
      <c r="D146" s="125"/>
      <c r="E146" s="125"/>
      <c r="F146" s="125">
        <v>1</v>
      </c>
      <c r="G146" s="125"/>
      <c r="H146" s="125">
        <v>1</v>
      </c>
    </row>
    <row r="147" spans="1:8" x14ac:dyDescent="0.25">
      <c r="A147" s="184"/>
      <c r="B147" s="184"/>
      <c r="C147" s="122" t="s">
        <v>319</v>
      </c>
      <c r="D147" s="125"/>
      <c r="E147" s="125"/>
      <c r="F147" s="125">
        <v>1</v>
      </c>
      <c r="G147" s="125"/>
      <c r="H147" s="125">
        <v>1</v>
      </c>
    </row>
    <row r="148" spans="1:8" x14ac:dyDescent="0.25">
      <c r="A148" s="184"/>
      <c r="B148" s="184"/>
      <c r="C148" s="122" t="s">
        <v>320</v>
      </c>
      <c r="D148" s="125"/>
      <c r="E148" s="125"/>
      <c r="F148" s="125"/>
      <c r="G148" s="125">
        <v>1</v>
      </c>
      <c r="H148" s="125">
        <v>1</v>
      </c>
    </row>
    <row r="149" spans="1:8" x14ac:dyDescent="0.25">
      <c r="A149" s="184"/>
      <c r="B149" s="184"/>
      <c r="C149" s="122" t="s">
        <v>321</v>
      </c>
      <c r="D149" s="125"/>
      <c r="E149" s="125"/>
      <c r="F149" s="125">
        <v>1</v>
      </c>
      <c r="G149" s="125"/>
      <c r="H149" s="125">
        <v>1</v>
      </c>
    </row>
    <row r="150" spans="1:8" x14ac:dyDescent="0.25">
      <c r="A150" s="184"/>
      <c r="B150" s="184"/>
      <c r="C150" s="122" t="s">
        <v>322</v>
      </c>
      <c r="D150" s="125"/>
      <c r="E150" s="125"/>
      <c r="F150" s="125"/>
      <c r="G150" s="125">
        <v>1</v>
      </c>
      <c r="H150" s="125">
        <v>1</v>
      </c>
    </row>
    <row r="151" spans="1:8" x14ac:dyDescent="0.25">
      <c r="A151" s="184"/>
      <c r="B151" s="184"/>
      <c r="C151" s="122" t="s">
        <v>323</v>
      </c>
      <c r="D151" s="125"/>
      <c r="E151" s="125"/>
      <c r="F151" s="125">
        <v>1</v>
      </c>
      <c r="G151" s="125"/>
      <c r="H151" s="125">
        <v>1</v>
      </c>
    </row>
    <row r="152" spans="1:8" x14ac:dyDescent="0.25">
      <c r="A152" s="184"/>
      <c r="B152" s="184"/>
      <c r="C152" s="122" t="s">
        <v>324</v>
      </c>
      <c r="D152" s="125">
        <v>1</v>
      </c>
      <c r="E152" s="125"/>
      <c r="F152" s="125"/>
      <c r="G152" s="125"/>
      <c r="H152" s="125">
        <v>1</v>
      </c>
    </row>
    <row r="153" spans="1:8" x14ac:dyDescent="0.25">
      <c r="A153" s="184"/>
      <c r="B153" s="184"/>
      <c r="C153" s="122" t="s">
        <v>325</v>
      </c>
      <c r="D153" s="125"/>
      <c r="E153" s="125"/>
      <c r="F153" s="125">
        <v>1</v>
      </c>
      <c r="G153" s="125"/>
      <c r="H153" s="125">
        <v>1</v>
      </c>
    </row>
    <row r="154" spans="1:8" x14ac:dyDescent="0.25">
      <c r="A154" s="184"/>
      <c r="B154" s="184"/>
      <c r="C154" s="122" t="s">
        <v>326</v>
      </c>
      <c r="D154" s="125"/>
      <c r="E154" s="125"/>
      <c r="F154" s="125">
        <v>1</v>
      </c>
      <c r="G154" s="125"/>
      <c r="H154" s="125">
        <v>1</v>
      </c>
    </row>
    <row r="155" spans="1:8" x14ac:dyDescent="0.25">
      <c r="A155" s="184"/>
      <c r="B155" s="184"/>
      <c r="C155" s="122" t="s">
        <v>327</v>
      </c>
      <c r="D155" s="125"/>
      <c r="E155" s="125"/>
      <c r="F155" s="125">
        <v>1</v>
      </c>
      <c r="G155" s="125"/>
      <c r="H155" s="125">
        <v>1</v>
      </c>
    </row>
    <row r="156" spans="1:8" x14ac:dyDescent="0.25">
      <c r="A156" s="184"/>
      <c r="B156" s="184"/>
      <c r="C156" s="122" t="s">
        <v>328</v>
      </c>
      <c r="D156" s="125"/>
      <c r="E156" s="125"/>
      <c r="F156" s="125">
        <v>1</v>
      </c>
      <c r="G156" s="125"/>
      <c r="H156" s="125">
        <v>1</v>
      </c>
    </row>
    <row r="157" spans="1:8" x14ac:dyDescent="0.25">
      <c r="A157" s="184"/>
      <c r="B157" s="184"/>
      <c r="C157" s="122" t="s">
        <v>329</v>
      </c>
      <c r="D157" s="125"/>
      <c r="E157" s="125"/>
      <c r="F157" s="125">
        <v>1</v>
      </c>
      <c r="G157" s="125"/>
      <c r="H157" s="125">
        <v>1</v>
      </c>
    </row>
    <row r="158" spans="1:8" x14ac:dyDescent="0.25">
      <c r="A158" s="184"/>
      <c r="B158" s="184"/>
      <c r="C158" s="122" t="s">
        <v>330</v>
      </c>
      <c r="D158" s="125"/>
      <c r="E158" s="125"/>
      <c r="F158" s="125"/>
      <c r="G158" s="125">
        <v>1</v>
      </c>
      <c r="H158" s="125">
        <v>1</v>
      </c>
    </row>
    <row r="159" spans="1:8" x14ac:dyDescent="0.25">
      <c r="A159" s="184"/>
      <c r="B159" s="184"/>
      <c r="C159" s="122" t="s">
        <v>331</v>
      </c>
      <c r="D159" s="125">
        <v>1</v>
      </c>
      <c r="E159" s="125"/>
      <c r="F159" s="125"/>
      <c r="G159" s="125"/>
      <c r="H159" s="125">
        <v>1</v>
      </c>
    </row>
    <row r="160" spans="1:8" x14ac:dyDescent="0.25">
      <c r="A160" s="184"/>
      <c r="B160" s="184"/>
      <c r="C160" s="122" t="s">
        <v>332</v>
      </c>
      <c r="D160" s="125"/>
      <c r="E160" s="125"/>
      <c r="F160" s="125">
        <v>1</v>
      </c>
      <c r="G160" s="125"/>
      <c r="H160" s="125">
        <v>1</v>
      </c>
    </row>
    <row r="161" spans="1:8" x14ac:dyDescent="0.25">
      <c r="A161" s="184"/>
      <c r="B161" s="184"/>
      <c r="C161" s="122" t="s">
        <v>333</v>
      </c>
      <c r="D161" s="125"/>
      <c r="E161" s="125"/>
      <c r="F161" s="125">
        <v>1</v>
      </c>
      <c r="G161" s="125"/>
      <c r="H161" s="125">
        <v>1</v>
      </c>
    </row>
    <row r="162" spans="1:8" x14ac:dyDescent="0.25">
      <c r="A162" s="184"/>
      <c r="B162" s="184"/>
      <c r="C162" s="122" t="s">
        <v>334</v>
      </c>
      <c r="D162" s="125"/>
      <c r="E162" s="125"/>
      <c r="F162" s="125">
        <v>1</v>
      </c>
      <c r="G162" s="125"/>
      <c r="H162" s="125">
        <v>1</v>
      </c>
    </row>
    <row r="163" spans="1:8" x14ac:dyDescent="0.25">
      <c r="A163" s="184"/>
      <c r="B163" s="122" t="s">
        <v>335</v>
      </c>
      <c r="C163" s="122" t="s">
        <v>303</v>
      </c>
      <c r="D163" s="125"/>
      <c r="E163" s="125"/>
      <c r="F163" s="125">
        <v>1</v>
      </c>
      <c r="G163" s="125"/>
      <c r="H163" s="125">
        <v>1</v>
      </c>
    </row>
    <row r="164" spans="1:8" x14ac:dyDescent="0.25">
      <c r="A164" s="184"/>
      <c r="B164" s="122" t="s">
        <v>336</v>
      </c>
      <c r="C164" s="122" t="s">
        <v>337</v>
      </c>
      <c r="D164" s="125"/>
      <c r="E164" s="125"/>
      <c r="F164" s="125">
        <v>1</v>
      </c>
      <c r="G164" s="125"/>
      <c r="H164" s="125">
        <v>1</v>
      </c>
    </row>
    <row r="165" spans="1:8" x14ac:dyDescent="0.25">
      <c r="A165" s="184"/>
      <c r="B165" s="184" t="s">
        <v>338</v>
      </c>
      <c r="C165" s="122" t="s">
        <v>339</v>
      </c>
      <c r="D165" s="125"/>
      <c r="E165" s="125">
        <v>2</v>
      </c>
      <c r="F165" s="125">
        <v>3</v>
      </c>
      <c r="G165" s="125">
        <v>1</v>
      </c>
      <c r="H165" s="125">
        <v>6</v>
      </c>
    </row>
    <row r="166" spans="1:8" x14ac:dyDescent="0.25">
      <c r="A166" s="184"/>
      <c r="B166" s="184"/>
      <c r="C166" s="122" t="s">
        <v>340</v>
      </c>
      <c r="D166" s="125"/>
      <c r="E166" s="125"/>
      <c r="F166" s="125"/>
      <c r="G166" s="125">
        <v>1</v>
      </c>
      <c r="H166" s="125">
        <v>1</v>
      </c>
    </row>
    <row r="167" spans="1:8" x14ac:dyDescent="0.25">
      <c r="A167" s="184"/>
      <c r="B167" s="184" t="s">
        <v>341</v>
      </c>
      <c r="C167" s="122" t="s">
        <v>339</v>
      </c>
      <c r="D167" s="125"/>
      <c r="E167" s="125"/>
      <c r="F167" s="125">
        <v>1</v>
      </c>
      <c r="G167" s="125"/>
      <c r="H167" s="125">
        <v>1</v>
      </c>
    </row>
    <row r="168" spans="1:8" x14ac:dyDescent="0.25">
      <c r="A168" s="184"/>
      <c r="B168" s="184"/>
      <c r="C168" s="122" t="s">
        <v>342</v>
      </c>
      <c r="D168" s="125"/>
      <c r="E168" s="125"/>
      <c r="F168" s="125">
        <v>1</v>
      </c>
      <c r="G168" s="125"/>
      <c r="H168" s="125">
        <v>1</v>
      </c>
    </row>
    <row r="169" spans="1:8" x14ac:dyDescent="0.25">
      <c r="A169" s="184"/>
      <c r="B169" s="122" t="s">
        <v>343</v>
      </c>
      <c r="C169" s="122" t="s">
        <v>344</v>
      </c>
      <c r="D169" s="125"/>
      <c r="E169" s="125"/>
      <c r="F169" s="125">
        <v>1</v>
      </c>
      <c r="G169" s="125"/>
      <c r="H169" s="125">
        <v>1</v>
      </c>
    </row>
    <row r="170" spans="1:8" x14ac:dyDescent="0.25">
      <c r="A170" s="184"/>
      <c r="B170" s="184" t="s">
        <v>345</v>
      </c>
      <c r="C170" s="122" t="s">
        <v>346</v>
      </c>
      <c r="D170" s="125"/>
      <c r="E170" s="125"/>
      <c r="F170" s="125">
        <v>1</v>
      </c>
      <c r="G170" s="125"/>
      <c r="H170" s="125">
        <v>1</v>
      </c>
    </row>
    <row r="171" spans="1:8" x14ac:dyDescent="0.25">
      <c r="A171" s="184"/>
      <c r="B171" s="184"/>
      <c r="C171" s="122" t="s">
        <v>347</v>
      </c>
      <c r="D171" s="125"/>
      <c r="E171" s="125"/>
      <c r="F171" s="125">
        <v>1</v>
      </c>
      <c r="G171" s="125"/>
      <c r="H171" s="125">
        <v>1</v>
      </c>
    </row>
    <row r="172" spans="1:8" x14ac:dyDescent="0.25">
      <c r="A172" s="184"/>
      <c r="B172" s="122" t="s">
        <v>348</v>
      </c>
      <c r="C172" s="122" t="s">
        <v>339</v>
      </c>
      <c r="D172" s="125"/>
      <c r="E172" s="125"/>
      <c r="F172" s="125">
        <v>2</v>
      </c>
      <c r="G172" s="125"/>
      <c r="H172" s="125">
        <v>2</v>
      </c>
    </row>
    <row r="173" spans="1:8" x14ac:dyDescent="0.25">
      <c r="A173" s="184"/>
      <c r="B173" s="184" t="s">
        <v>349</v>
      </c>
      <c r="C173" s="122" t="s">
        <v>339</v>
      </c>
      <c r="D173" s="125"/>
      <c r="E173" s="125"/>
      <c r="F173" s="125">
        <v>2</v>
      </c>
      <c r="G173" s="125"/>
      <c r="H173" s="125">
        <v>2</v>
      </c>
    </row>
    <row r="174" spans="1:8" x14ac:dyDescent="0.25">
      <c r="A174" s="184"/>
      <c r="B174" s="184"/>
      <c r="C174" s="122" t="s">
        <v>350</v>
      </c>
      <c r="D174" s="125"/>
      <c r="E174" s="125"/>
      <c r="F174" s="125">
        <v>1</v>
      </c>
      <c r="G174" s="125"/>
      <c r="H174" s="125">
        <v>1</v>
      </c>
    </row>
    <row r="175" spans="1:8" x14ac:dyDescent="0.25">
      <c r="A175" s="184"/>
      <c r="B175" s="184" t="s">
        <v>351</v>
      </c>
      <c r="C175" s="122" t="s">
        <v>339</v>
      </c>
      <c r="D175" s="125"/>
      <c r="E175" s="125">
        <v>1</v>
      </c>
      <c r="F175" s="125">
        <v>3</v>
      </c>
      <c r="G175" s="125"/>
      <c r="H175" s="125">
        <v>4</v>
      </c>
    </row>
    <row r="176" spans="1:8" x14ac:dyDescent="0.25">
      <c r="A176" s="184"/>
      <c r="B176" s="184"/>
      <c r="C176" s="122" t="s">
        <v>352</v>
      </c>
      <c r="D176" s="125"/>
      <c r="E176" s="125"/>
      <c r="F176" s="125">
        <v>1</v>
      </c>
      <c r="G176" s="125"/>
      <c r="H176" s="125">
        <v>1</v>
      </c>
    </row>
    <row r="177" spans="1:8" x14ac:dyDescent="0.25">
      <c r="A177" s="184"/>
      <c r="B177" s="184"/>
      <c r="C177" s="122" t="s">
        <v>353</v>
      </c>
      <c r="D177" s="125"/>
      <c r="E177" s="125"/>
      <c r="F177" s="125">
        <v>1</v>
      </c>
      <c r="G177" s="125"/>
      <c r="H177" s="125">
        <v>1</v>
      </c>
    </row>
    <row r="178" spans="1:8" x14ac:dyDescent="0.25">
      <c r="A178" s="184"/>
      <c r="B178" s="184"/>
      <c r="C178" s="122" t="s">
        <v>354</v>
      </c>
      <c r="D178" s="125"/>
      <c r="E178" s="125"/>
      <c r="F178" s="125">
        <v>1</v>
      </c>
      <c r="G178" s="125"/>
      <c r="H178" s="125">
        <v>1</v>
      </c>
    </row>
    <row r="179" spans="1:8" x14ac:dyDescent="0.25">
      <c r="A179" s="184"/>
      <c r="B179" s="184" t="s">
        <v>355</v>
      </c>
      <c r="C179" s="122" t="s">
        <v>356</v>
      </c>
      <c r="D179" s="125">
        <v>1</v>
      </c>
      <c r="E179" s="125"/>
      <c r="F179" s="125">
        <v>1</v>
      </c>
      <c r="G179" s="125"/>
      <c r="H179" s="125">
        <v>2</v>
      </c>
    </row>
    <row r="180" spans="1:8" x14ac:dyDescent="0.25">
      <c r="A180" s="184"/>
      <c r="B180" s="184"/>
      <c r="C180" s="122" t="s">
        <v>357</v>
      </c>
      <c r="D180" s="125"/>
      <c r="E180" s="125"/>
      <c r="F180" s="125">
        <v>2</v>
      </c>
      <c r="G180" s="125"/>
      <c r="H180" s="125">
        <v>2</v>
      </c>
    </row>
    <row r="181" spans="1:8" x14ac:dyDescent="0.25">
      <c r="A181" s="184"/>
      <c r="B181" s="122" t="s">
        <v>358</v>
      </c>
      <c r="C181" s="122" t="s">
        <v>359</v>
      </c>
      <c r="D181" s="125"/>
      <c r="E181" s="125"/>
      <c r="F181" s="125">
        <v>1</v>
      </c>
      <c r="G181" s="125"/>
      <c r="H181" s="125">
        <v>1</v>
      </c>
    </row>
    <row r="182" spans="1:8" x14ac:dyDescent="0.25">
      <c r="A182" s="184"/>
      <c r="B182" s="122" t="s">
        <v>360</v>
      </c>
      <c r="C182" s="122" t="s">
        <v>339</v>
      </c>
      <c r="D182" s="125"/>
      <c r="E182" s="125"/>
      <c r="F182" s="125">
        <v>5</v>
      </c>
      <c r="G182" s="125"/>
      <c r="H182" s="125">
        <v>5</v>
      </c>
    </row>
    <row r="183" spans="1:8" x14ac:dyDescent="0.25">
      <c r="A183" s="184"/>
      <c r="B183" s="184" t="s">
        <v>361</v>
      </c>
      <c r="C183" s="122" t="s">
        <v>362</v>
      </c>
      <c r="D183" s="125"/>
      <c r="E183" s="125"/>
      <c r="F183" s="125">
        <v>3</v>
      </c>
      <c r="G183" s="125"/>
      <c r="H183" s="125">
        <v>3</v>
      </c>
    </row>
    <row r="184" spans="1:8" x14ac:dyDescent="0.25">
      <c r="A184" s="184"/>
      <c r="B184" s="184"/>
      <c r="C184" s="122" t="s">
        <v>363</v>
      </c>
      <c r="D184" s="125"/>
      <c r="E184" s="125"/>
      <c r="F184" s="125">
        <v>1</v>
      </c>
      <c r="G184" s="125"/>
      <c r="H184" s="125">
        <v>1</v>
      </c>
    </row>
    <row r="185" spans="1:8" x14ac:dyDescent="0.25">
      <c r="A185" s="184"/>
      <c r="B185" s="184" t="s">
        <v>364</v>
      </c>
      <c r="C185" s="122" t="s">
        <v>365</v>
      </c>
      <c r="D185" s="125"/>
      <c r="E185" s="125"/>
      <c r="F185" s="125">
        <v>2</v>
      </c>
      <c r="G185" s="125"/>
      <c r="H185" s="125">
        <v>2</v>
      </c>
    </row>
    <row r="186" spans="1:8" x14ac:dyDescent="0.25">
      <c r="A186" s="184"/>
      <c r="B186" s="184"/>
      <c r="C186" s="122" t="s">
        <v>366</v>
      </c>
      <c r="D186" s="125"/>
      <c r="E186" s="125"/>
      <c r="F186" s="125">
        <v>1</v>
      </c>
      <c r="G186" s="125"/>
      <c r="H186" s="125">
        <v>1</v>
      </c>
    </row>
    <row r="187" spans="1:8" x14ac:dyDescent="0.25">
      <c r="A187" s="184"/>
      <c r="B187" s="184" t="s">
        <v>367</v>
      </c>
      <c r="C187" s="122" t="s">
        <v>363</v>
      </c>
      <c r="D187" s="125"/>
      <c r="E187" s="125">
        <v>1</v>
      </c>
      <c r="F187" s="125">
        <v>2</v>
      </c>
      <c r="G187" s="125"/>
      <c r="H187" s="125">
        <v>3</v>
      </c>
    </row>
    <row r="188" spans="1:8" x14ac:dyDescent="0.25">
      <c r="A188" s="184"/>
      <c r="B188" s="184"/>
      <c r="C188" s="122" t="s">
        <v>368</v>
      </c>
      <c r="D188" s="125">
        <v>1</v>
      </c>
      <c r="E188" s="125">
        <v>1</v>
      </c>
      <c r="F188" s="125"/>
      <c r="G188" s="125"/>
      <c r="H188" s="125">
        <v>2</v>
      </c>
    </row>
    <row r="189" spans="1:8" x14ac:dyDescent="0.25">
      <c r="A189" s="184"/>
      <c r="B189" s="122" t="s">
        <v>369</v>
      </c>
      <c r="C189" s="122" t="s">
        <v>370</v>
      </c>
      <c r="D189" s="125"/>
      <c r="E189" s="125"/>
      <c r="F189" s="125">
        <v>1</v>
      </c>
      <c r="G189" s="125"/>
      <c r="H189" s="125">
        <v>1</v>
      </c>
    </row>
    <row r="190" spans="1:8" x14ac:dyDescent="0.25">
      <c r="A190" s="184"/>
      <c r="B190" s="122" t="s">
        <v>371</v>
      </c>
      <c r="C190" s="122" t="s">
        <v>372</v>
      </c>
      <c r="D190" s="125"/>
      <c r="E190" s="125"/>
      <c r="F190" s="125">
        <v>2</v>
      </c>
      <c r="G190" s="125"/>
      <c r="H190" s="125">
        <v>2</v>
      </c>
    </row>
    <row r="191" spans="1:8" x14ac:dyDescent="0.25">
      <c r="A191" s="184"/>
      <c r="B191" s="122" t="s">
        <v>373</v>
      </c>
      <c r="C191" s="122" t="s">
        <v>339</v>
      </c>
      <c r="D191" s="125"/>
      <c r="E191" s="125"/>
      <c r="F191" s="125">
        <v>2</v>
      </c>
      <c r="G191" s="125"/>
      <c r="H191" s="125">
        <v>2</v>
      </c>
    </row>
    <row r="192" spans="1:8" x14ac:dyDescent="0.25">
      <c r="A192" s="186" t="s">
        <v>374</v>
      </c>
      <c r="B192" s="186"/>
      <c r="C192" s="186"/>
      <c r="D192" s="125"/>
      <c r="E192" s="125">
        <v>1</v>
      </c>
      <c r="F192" s="125"/>
      <c r="G192" s="125"/>
      <c r="H192" s="125">
        <v>1</v>
      </c>
    </row>
    <row r="193" spans="1:8" x14ac:dyDescent="0.25">
      <c r="A193" s="186" t="s">
        <v>375</v>
      </c>
      <c r="B193" s="186"/>
      <c r="C193" s="186"/>
      <c r="D193" s="125"/>
      <c r="E193" s="125">
        <v>1</v>
      </c>
      <c r="F193" s="125"/>
      <c r="G193" s="125"/>
      <c r="H193" s="125">
        <v>1</v>
      </c>
    </row>
    <row r="194" spans="1:8" x14ac:dyDescent="0.25">
      <c r="A194" s="186" t="s">
        <v>376</v>
      </c>
      <c r="B194" s="186"/>
      <c r="C194" s="186"/>
      <c r="D194" s="125"/>
      <c r="E194" s="125"/>
      <c r="F194" s="125">
        <v>1</v>
      </c>
      <c r="G194" s="125"/>
      <c r="H194" s="125">
        <v>1</v>
      </c>
    </row>
    <row r="195" spans="1:8" x14ac:dyDescent="0.25">
      <c r="A195" s="186" t="s">
        <v>377</v>
      </c>
      <c r="B195" s="186"/>
      <c r="C195" s="186"/>
      <c r="D195" s="125">
        <v>1</v>
      </c>
      <c r="E195" s="125"/>
      <c r="F195" s="125"/>
      <c r="G195" s="125"/>
      <c r="H195" s="125">
        <v>1</v>
      </c>
    </row>
    <row r="196" spans="1:8" x14ac:dyDescent="0.25">
      <c r="A196" s="186" t="s">
        <v>378</v>
      </c>
      <c r="B196" s="186"/>
      <c r="C196" s="186"/>
      <c r="D196" s="125"/>
      <c r="E196" s="125">
        <v>1</v>
      </c>
      <c r="F196" s="125"/>
      <c r="G196" s="125"/>
      <c r="H196" s="125">
        <v>1</v>
      </c>
    </row>
    <row r="197" spans="1:8" x14ac:dyDescent="0.25">
      <c r="A197" s="186" t="s">
        <v>379</v>
      </c>
      <c r="B197" s="186"/>
      <c r="C197" s="186"/>
      <c r="D197" s="125"/>
      <c r="E197" s="125">
        <v>1</v>
      </c>
      <c r="F197" s="125"/>
      <c r="G197" s="125"/>
      <c r="H197" s="125">
        <v>1</v>
      </c>
    </row>
    <row r="198" spans="1:8" x14ac:dyDescent="0.25">
      <c r="A198" s="186" t="s">
        <v>380</v>
      </c>
      <c r="B198" s="186"/>
      <c r="C198" s="186"/>
      <c r="D198" s="125">
        <v>1</v>
      </c>
      <c r="E198" s="125"/>
      <c r="F198" s="125"/>
      <c r="G198" s="125"/>
      <c r="H198" s="125">
        <v>1</v>
      </c>
    </row>
    <row r="199" spans="1:8" x14ac:dyDescent="0.25">
      <c r="A199" s="186" t="s">
        <v>271</v>
      </c>
      <c r="B199" s="186"/>
      <c r="C199" s="186"/>
      <c r="D199" s="125">
        <v>256</v>
      </c>
      <c r="E199" s="125">
        <v>168</v>
      </c>
      <c r="F199" s="125">
        <v>338</v>
      </c>
      <c r="G199" s="125">
        <v>277</v>
      </c>
      <c r="H199" s="125">
        <v>1039</v>
      </c>
    </row>
    <row r="200" spans="1:8" s="17" customFormat="1" x14ac:dyDescent="0.25">
      <c r="A200" s="112" t="s">
        <v>429</v>
      </c>
    </row>
  </sheetData>
  <sheetProtection algorithmName="SHA-512" hashValue="9AvKB9UH0/gktYNd7gFbcKDfL6AmU+WLbrXE5DbTOvKkdp9xNhyg8m4ctpT3UKVwv943AW5Y7uQLYqDCVsTQcQ==" saltValue="v0/7LGD0KaWee0H9OPBwzw==" spinCount="100000" sheet="1" objects="1" scenarios="1"/>
  <mergeCells count="38">
    <mergeCell ref="A96:C96"/>
    <mergeCell ref="A6:A91"/>
    <mergeCell ref="B7:B62"/>
    <mergeCell ref="B65:B66"/>
    <mergeCell ref="B67:B68"/>
    <mergeCell ref="B70:B71"/>
    <mergeCell ref="B73:B74"/>
    <mergeCell ref="B75:B78"/>
    <mergeCell ref="B79:B80"/>
    <mergeCell ref="B83:B84"/>
    <mergeCell ref="B85:B86"/>
    <mergeCell ref="B87:B88"/>
    <mergeCell ref="A92:C92"/>
    <mergeCell ref="A93:C93"/>
    <mergeCell ref="A94:C94"/>
    <mergeCell ref="A95:C95"/>
    <mergeCell ref="A97:C97"/>
    <mergeCell ref="A98:C98"/>
    <mergeCell ref="A99:C99"/>
    <mergeCell ref="A106:A191"/>
    <mergeCell ref="B107:B162"/>
    <mergeCell ref="B165:B166"/>
    <mergeCell ref="B167:B168"/>
    <mergeCell ref="B170:B171"/>
    <mergeCell ref="B173:B174"/>
    <mergeCell ref="B175:B178"/>
    <mergeCell ref="A199:C199"/>
    <mergeCell ref="B179:B180"/>
    <mergeCell ref="B183:B184"/>
    <mergeCell ref="B185:B186"/>
    <mergeCell ref="B187:B188"/>
    <mergeCell ref="A192:C192"/>
    <mergeCell ref="A193:C193"/>
    <mergeCell ref="A194:C194"/>
    <mergeCell ref="A195:C195"/>
    <mergeCell ref="A196:C196"/>
    <mergeCell ref="A197:C197"/>
    <mergeCell ref="A198:C198"/>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activeCell="M10" sqref="M10"/>
    </sheetView>
  </sheetViews>
  <sheetFormatPr baseColWidth="10" defaultColWidth="11.42578125" defaultRowHeight="15" x14ac:dyDescent="0.25"/>
  <cols>
    <col min="1" max="1" width="17.28515625" style="54" customWidth="1"/>
    <col min="2" max="16384" width="11.42578125" style="54"/>
  </cols>
  <sheetData>
    <row r="1" spans="1:6" ht="15.75" x14ac:dyDescent="0.25">
      <c r="A1" s="117" t="s">
        <v>272</v>
      </c>
    </row>
    <row r="3" spans="1:6" s="77" customFormat="1" x14ac:dyDescent="0.25">
      <c r="A3" s="121" t="s">
        <v>577</v>
      </c>
    </row>
    <row r="4" spans="1:6" x14ac:dyDescent="0.25">
      <c r="A4" s="67"/>
    </row>
    <row r="5" spans="1:6" ht="30" x14ac:dyDescent="0.25">
      <c r="A5" s="69" t="s">
        <v>90</v>
      </c>
      <c r="B5" s="69" t="s">
        <v>0</v>
      </c>
      <c r="C5" s="69" t="s">
        <v>1</v>
      </c>
      <c r="D5" s="69" t="s">
        <v>2</v>
      </c>
      <c r="E5" s="69" t="s">
        <v>3</v>
      </c>
      <c r="F5" s="55" t="s">
        <v>4</v>
      </c>
    </row>
    <row r="6" spans="1:6" x14ac:dyDescent="0.25">
      <c r="A6" s="70" t="s">
        <v>94</v>
      </c>
      <c r="B6" s="72">
        <v>0.77700000000000002</v>
      </c>
      <c r="C6" s="72">
        <v>0.69</v>
      </c>
      <c r="D6" s="72">
        <v>0.308</v>
      </c>
      <c r="E6" s="72">
        <v>0.46600000000000003</v>
      </c>
      <c r="F6" s="72">
        <v>0.52700000000000002</v>
      </c>
    </row>
    <row r="7" spans="1:6" x14ac:dyDescent="0.25">
      <c r="A7" s="70" t="s">
        <v>95</v>
      </c>
      <c r="B7" s="72">
        <v>0.20300000000000001</v>
      </c>
      <c r="C7" s="72">
        <v>0.27400000000000002</v>
      </c>
      <c r="D7" s="72">
        <v>0.68600000000000005</v>
      </c>
      <c r="E7" s="72">
        <v>0.48399999999999999</v>
      </c>
      <c r="F7" s="72">
        <v>0.44700000000000001</v>
      </c>
    </row>
    <row r="8" spans="1:6" x14ac:dyDescent="0.25">
      <c r="A8" s="70" t="s">
        <v>93</v>
      </c>
      <c r="B8" s="72">
        <v>0.02</v>
      </c>
      <c r="C8" s="72">
        <v>3.5999999999999997E-2</v>
      </c>
      <c r="D8" s="72">
        <v>6.0000000000000001E-3</v>
      </c>
      <c r="E8" s="72">
        <v>5.0999999999999997E-2</v>
      </c>
      <c r="F8" s="72">
        <v>2.5999999999999999E-2</v>
      </c>
    </row>
    <row r="9" spans="1:6" s="77" customFormat="1" x14ac:dyDescent="0.25">
      <c r="A9" s="68" t="s">
        <v>5</v>
      </c>
      <c r="B9" s="73">
        <v>1</v>
      </c>
      <c r="C9" s="73">
        <v>1</v>
      </c>
      <c r="D9" s="73">
        <v>1</v>
      </c>
      <c r="E9" s="73">
        <v>1</v>
      </c>
      <c r="F9" s="73">
        <v>1</v>
      </c>
    </row>
    <row r="10" spans="1:6" s="17" customFormat="1" x14ac:dyDescent="0.25">
      <c r="A10" s="112" t="s">
        <v>429</v>
      </c>
    </row>
    <row r="11" spans="1:6" s="77" customFormat="1" x14ac:dyDescent="0.25">
      <c r="A11" s="119"/>
      <c r="B11" s="120"/>
      <c r="C11" s="120"/>
      <c r="D11" s="120"/>
      <c r="E11" s="120"/>
      <c r="F11" s="120"/>
    </row>
    <row r="12" spans="1:6" s="77" customFormat="1" x14ac:dyDescent="0.25">
      <c r="A12" s="121" t="s">
        <v>578</v>
      </c>
    </row>
    <row r="14" spans="1:6" ht="30" x14ac:dyDescent="0.25">
      <c r="A14" s="69" t="s">
        <v>90</v>
      </c>
      <c r="B14" s="69" t="s">
        <v>0</v>
      </c>
      <c r="C14" s="69" t="s">
        <v>1</v>
      </c>
      <c r="D14" s="69" t="s">
        <v>2</v>
      </c>
      <c r="E14" s="69" t="s">
        <v>3</v>
      </c>
      <c r="F14" s="55" t="s">
        <v>4</v>
      </c>
    </row>
    <row r="15" spans="1:6" x14ac:dyDescent="0.25">
      <c r="A15" s="70" t="s">
        <v>91</v>
      </c>
      <c r="B15" s="71">
        <v>199</v>
      </c>
      <c r="C15" s="71">
        <v>116</v>
      </c>
      <c r="D15" s="71">
        <v>104</v>
      </c>
      <c r="E15" s="71">
        <v>129</v>
      </c>
      <c r="F15" s="71">
        <v>548</v>
      </c>
    </row>
    <row r="16" spans="1:6" x14ac:dyDescent="0.25">
      <c r="A16" s="70" t="s">
        <v>92</v>
      </c>
      <c r="B16" s="71">
        <v>52</v>
      </c>
      <c r="C16" s="71">
        <v>46</v>
      </c>
      <c r="D16" s="71">
        <v>232</v>
      </c>
      <c r="E16" s="71">
        <v>134</v>
      </c>
      <c r="F16" s="71">
        <v>464</v>
      </c>
    </row>
    <row r="17" spans="1:6" x14ac:dyDescent="0.25">
      <c r="A17" s="70" t="s">
        <v>93</v>
      </c>
      <c r="B17" s="71">
        <v>5</v>
      </c>
      <c r="C17" s="71">
        <v>6</v>
      </c>
      <c r="D17" s="71">
        <v>2</v>
      </c>
      <c r="E17" s="71">
        <v>14</v>
      </c>
      <c r="F17" s="71">
        <v>27</v>
      </c>
    </row>
    <row r="18" spans="1:6" x14ac:dyDescent="0.25">
      <c r="A18" s="68" t="s">
        <v>5</v>
      </c>
      <c r="B18" s="69">
        <v>256</v>
      </c>
      <c r="C18" s="69">
        <v>168</v>
      </c>
      <c r="D18" s="69">
        <v>338</v>
      </c>
      <c r="E18" s="69">
        <v>277</v>
      </c>
      <c r="F18" s="69">
        <v>1039</v>
      </c>
    </row>
    <row r="19" spans="1:6" s="17" customFormat="1" x14ac:dyDescent="0.25">
      <c r="A19" s="112" t="s">
        <v>429</v>
      </c>
    </row>
  </sheetData>
  <sheetProtection algorithmName="SHA-512" hashValue="v/TjBcW2pmZjPnogxILZVdAOsjH+7uVdhINtM9sw2jRtZ61y66FpGUKR1RBIY9rz3YGtTojL3wmGk76/hRMNPg==" saltValue="GMVvI50zhZVK07oDAVNITA=="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activeCell="I19" sqref="I19"/>
    </sheetView>
  </sheetViews>
  <sheetFormatPr baseColWidth="10" defaultColWidth="11.42578125" defaultRowHeight="15" x14ac:dyDescent="0.25"/>
  <cols>
    <col min="1" max="1" width="67.42578125" customWidth="1"/>
    <col min="2" max="6" width="9.28515625" customWidth="1"/>
  </cols>
  <sheetData>
    <row r="1" spans="1:6" ht="15.75" x14ac:dyDescent="0.25">
      <c r="A1" s="117" t="s">
        <v>272</v>
      </c>
    </row>
    <row r="3" spans="1:6" s="12" customFormat="1" x14ac:dyDescent="0.25">
      <c r="A3" s="132" t="s">
        <v>579</v>
      </c>
    </row>
    <row r="4" spans="1:6" x14ac:dyDescent="0.25">
      <c r="A4" s="5"/>
    </row>
    <row r="5" spans="1:6" ht="30" x14ac:dyDescent="0.25">
      <c r="A5" s="69" t="s">
        <v>96</v>
      </c>
      <c r="B5" s="69" t="s">
        <v>0</v>
      </c>
      <c r="C5" s="69" t="s">
        <v>1</v>
      </c>
      <c r="D5" s="69" t="s">
        <v>2</v>
      </c>
      <c r="E5" s="69" t="s">
        <v>3</v>
      </c>
      <c r="F5" s="55" t="s">
        <v>4</v>
      </c>
    </row>
    <row r="6" spans="1:6" x14ac:dyDescent="0.25">
      <c r="A6" s="6" t="s">
        <v>104</v>
      </c>
      <c r="B6" s="10">
        <v>0.39100000000000001</v>
      </c>
      <c r="C6" s="10">
        <v>0.59499999999999997</v>
      </c>
      <c r="D6" s="10">
        <v>0.438</v>
      </c>
      <c r="E6" s="10">
        <v>0.64600000000000002</v>
      </c>
      <c r="F6" s="10">
        <v>0.50700000000000001</v>
      </c>
    </row>
    <row r="7" spans="1:6" x14ac:dyDescent="0.25">
      <c r="A7" s="6" t="s">
        <v>101</v>
      </c>
      <c r="B7" s="10">
        <v>0.32</v>
      </c>
      <c r="C7" s="10">
        <v>0.125</v>
      </c>
      <c r="D7" s="10">
        <v>0.29899999999999999</v>
      </c>
      <c r="E7" s="10">
        <v>0.13</v>
      </c>
      <c r="F7" s="10">
        <v>0.23100000000000001</v>
      </c>
    </row>
    <row r="8" spans="1:6" x14ac:dyDescent="0.25">
      <c r="A8" s="6" t="s">
        <v>102</v>
      </c>
      <c r="B8" s="10">
        <v>9.8000000000000004E-2</v>
      </c>
      <c r="C8" s="10">
        <v>9.5000000000000001E-2</v>
      </c>
      <c r="D8" s="10">
        <v>0.20100000000000001</v>
      </c>
      <c r="E8" s="10">
        <v>0.09</v>
      </c>
      <c r="F8" s="10">
        <v>0.129</v>
      </c>
    </row>
    <row r="9" spans="1:6" x14ac:dyDescent="0.25">
      <c r="A9" s="6" t="s">
        <v>100</v>
      </c>
      <c r="B9" s="10">
        <v>8.2000000000000003E-2</v>
      </c>
      <c r="C9" s="10">
        <v>1.7999999999999999E-2</v>
      </c>
      <c r="D9" s="10">
        <v>1.4999999999999999E-2</v>
      </c>
      <c r="E9" s="10">
        <v>4.0000000000000001E-3</v>
      </c>
      <c r="F9" s="10">
        <v>2.9000000000000001E-2</v>
      </c>
    </row>
    <row r="10" spans="1:6" x14ac:dyDescent="0.25">
      <c r="A10" s="6" t="s">
        <v>99</v>
      </c>
      <c r="B10" s="10">
        <v>3.9E-2</v>
      </c>
      <c r="C10" s="10">
        <v>4.8000000000000001E-2</v>
      </c>
      <c r="D10" s="10">
        <v>1.2E-2</v>
      </c>
      <c r="E10" s="10">
        <v>2.5000000000000001E-2</v>
      </c>
      <c r="F10" s="10">
        <v>2.8000000000000001E-2</v>
      </c>
    </row>
    <row r="11" spans="1:6" x14ac:dyDescent="0.25">
      <c r="A11" s="6" t="s">
        <v>97</v>
      </c>
      <c r="B11" s="10">
        <v>3.1E-2</v>
      </c>
      <c r="C11" s="10">
        <v>3.5999999999999997E-2</v>
      </c>
      <c r="D11" s="10">
        <v>1.2E-2</v>
      </c>
      <c r="E11" s="10">
        <v>2.9000000000000001E-2</v>
      </c>
      <c r="F11" s="10">
        <v>2.5000000000000001E-2</v>
      </c>
    </row>
    <row r="12" spans="1:6" x14ac:dyDescent="0.25">
      <c r="A12" s="6" t="s">
        <v>106</v>
      </c>
      <c r="B12" s="10">
        <v>8.0000000000000002E-3</v>
      </c>
      <c r="C12" s="10">
        <v>0.03</v>
      </c>
      <c r="D12" s="10">
        <v>0</v>
      </c>
      <c r="E12" s="10">
        <v>2.1999999999999999E-2</v>
      </c>
      <c r="F12" s="10">
        <v>1.2999999999999999E-2</v>
      </c>
    </row>
    <row r="13" spans="1:6" x14ac:dyDescent="0.25">
      <c r="A13" s="6" t="s">
        <v>98</v>
      </c>
      <c r="B13" s="10">
        <v>4.0000000000000001E-3</v>
      </c>
      <c r="C13" s="10">
        <v>0</v>
      </c>
      <c r="D13" s="10">
        <v>3.0000000000000001E-3</v>
      </c>
      <c r="E13" s="10">
        <v>1.4E-2</v>
      </c>
      <c r="F13" s="10">
        <v>6.0000000000000001E-3</v>
      </c>
    </row>
    <row r="14" spans="1:6" x14ac:dyDescent="0.25">
      <c r="A14" s="6" t="s">
        <v>103</v>
      </c>
      <c r="B14" s="10">
        <v>1.6E-2</v>
      </c>
      <c r="C14" s="10">
        <v>6.0000000000000001E-3</v>
      </c>
      <c r="D14" s="10">
        <v>3.0000000000000001E-3</v>
      </c>
      <c r="E14" s="10">
        <v>0</v>
      </c>
      <c r="F14" s="10">
        <v>6.0000000000000001E-3</v>
      </c>
    </row>
    <row r="15" spans="1:6" x14ac:dyDescent="0.25">
      <c r="A15" s="6" t="s">
        <v>105</v>
      </c>
      <c r="B15" s="10">
        <v>0</v>
      </c>
      <c r="C15" s="10">
        <v>0</v>
      </c>
      <c r="D15" s="10">
        <v>3.0000000000000001E-3</v>
      </c>
      <c r="E15" s="10">
        <v>0</v>
      </c>
      <c r="F15" s="10">
        <v>1E-3</v>
      </c>
    </row>
    <row r="16" spans="1:6" x14ac:dyDescent="0.25">
      <c r="A16" s="6" t="s">
        <v>245</v>
      </c>
      <c r="B16" s="10">
        <v>1.2E-2</v>
      </c>
      <c r="C16" s="10">
        <v>1.7999999999999999E-2</v>
      </c>
      <c r="D16" s="10">
        <v>3.0000000000000001E-3</v>
      </c>
      <c r="E16" s="10">
        <v>1.4E-2</v>
      </c>
      <c r="F16" s="10">
        <v>1.0999999999999999E-2</v>
      </c>
    </row>
    <row r="17" spans="1:6" s="16" customFormat="1" x14ac:dyDescent="0.25">
      <c r="A17" s="128" t="s">
        <v>107</v>
      </c>
      <c r="B17" s="131">
        <v>0</v>
      </c>
      <c r="C17" s="131">
        <v>0.03</v>
      </c>
      <c r="D17" s="131">
        <v>1.2E-2</v>
      </c>
      <c r="E17" s="131">
        <v>2.5000000000000001E-2</v>
      </c>
      <c r="F17" s="131">
        <v>1.4999999999999999E-2</v>
      </c>
    </row>
    <row r="18" spans="1:6" s="12" customFormat="1" x14ac:dyDescent="0.25">
      <c r="A18" s="8" t="s">
        <v>5</v>
      </c>
      <c r="B18" s="11">
        <v>1</v>
      </c>
      <c r="C18" s="11">
        <v>1</v>
      </c>
      <c r="D18" s="11">
        <v>1</v>
      </c>
      <c r="E18" s="11">
        <v>1</v>
      </c>
      <c r="F18" s="11">
        <v>1</v>
      </c>
    </row>
    <row r="19" spans="1:6" s="17" customFormat="1" x14ac:dyDescent="0.25">
      <c r="A19" s="112" t="s">
        <v>429</v>
      </c>
    </row>
    <row r="20" spans="1:6" s="12" customFormat="1" x14ac:dyDescent="0.25">
      <c r="A20" s="126"/>
      <c r="B20" s="127"/>
      <c r="C20" s="127"/>
      <c r="D20" s="127"/>
      <c r="E20" s="127"/>
      <c r="F20" s="127"/>
    </row>
    <row r="21" spans="1:6" s="12" customFormat="1" x14ac:dyDescent="0.25">
      <c r="A21" s="132" t="s">
        <v>580</v>
      </c>
    </row>
    <row r="23" spans="1:6" ht="30" x14ac:dyDescent="0.25">
      <c r="A23" s="69" t="s">
        <v>96</v>
      </c>
      <c r="B23" s="69" t="s">
        <v>0</v>
      </c>
      <c r="C23" s="69" t="s">
        <v>1</v>
      </c>
      <c r="D23" s="69" t="s">
        <v>2</v>
      </c>
      <c r="E23" s="69" t="s">
        <v>3</v>
      </c>
      <c r="F23" s="55" t="s">
        <v>4</v>
      </c>
    </row>
    <row r="24" spans="1:6" x14ac:dyDescent="0.25">
      <c r="A24" s="6" t="s">
        <v>104</v>
      </c>
      <c r="B24" s="7">
        <v>100</v>
      </c>
      <c r="C24" s="7">
        <v>100</v>
      </c>
      <c r="D24" s="7">
        <v>148</v>
      </c>
      <c r="E24" s="7">
        <v>179</v>
      </c>
      <c r="F24" s="7">
        <v>527</v>
      </c>
    </row>
    <row r="25" spans="1:6" x14ac:dyDescent="0.25">
      <c r="A25" s="6" t="s">
        <v>101</v>
      </c>
      <c r="B25" s="7">
        <v>82</v>
      </c>
      <c r="C25" s="7">
        <v>21</v>
      </c>
      <c r="D25" s="7">
        <v>101</v>
      </c>
      <c r="E25" s="7">
        <v>36</v>
      </c>
      <c r="F25" s="7">
        <v>240</v>
      </c>
    </row>
    <row r="26" spans="1:6" x14ac:dyDescent="0.25">
      <c r="A26" s="6" t="s">
        <v>102</v>
      </c>
      <c r="B26" s="7">
        <v>25</v>
      </c>
      <c r="C26" s="7">
        <v>16</v>
      </c>
      <c r="D26" s="7">
        <v>68</v>
      </c>
      <c r="E26" s="7">
        <v>25</v>
      </c>
      <c r="F26" s="7">
        <v>134</v>
      </c>
    </row>
    <row r="27" spans="1:6" x14ac:dyDescent="0.25">
      <c r="A27" s="6" t="s">
        <v>100</v>
      </c>
      <c r="B27" s="7">
        <v>21</v>
      </c>
      <c r="C27" s="7">
        <v>3</v>
      </c>
      <c r="D27" s="7">
        <v>5</v>
      </c>
      <c r="E27" s="7">
        <v>1</v>
      </c>
      <c r="F27" s="7">
        <v>30</v>
      </c>
    </row>
    <row r="28" spans="1:6" x14ac:dyDescent="0.25">
      <c r="A28" s="6" t="s">
        <v>99</v>
      </c>
      <c r="B28" s="7">
        <v>10</v>
      </c>
      <c r="C28" s="7">
        <v>8</v>
      </c>
      <c r="D28" s="7">
        <v>4</v>
      </c>
      <c r="E28" s="7">
        <v>7</v>
      </c>
      <c r="F28" s="7">
        <v>29</v>
      </c>
    </row>
    <row r="29" spans="1:6" x14ac:dyDescent="0.25">
      <c r="A29" s="6" t="s">
        <v>97</v>
      </c>
      <c r="B29" s="7">
        <v>8</v>
      </c>
      <c r="C29" s="7">
        <v>6</v>
      </c>
      <c r="D29" s="7">
        <v>4</v>
      </c>
      <c r="E29" s="7">
        <v>8</v>
      </c>
      <c r="F29" s="7">
        <v>26</v>
      </c>
    </row>
    <row r="30" spans="1:6" x14ac:dyDescent="0.25">
      <c r="A30" s="6" t="s">
        <v>106</v>
      </c>
      <c r="B30" s="7">
        <v>2</v>
      </c>
      <c r="C30" s="7">
        <v>5</v>
      </c>
      <c r="D30" s="13"/>
      <c r="E30" s="7">
        <v>6</v>
      </c>
      <c r="F30" s="7">
        <v>13</v>
      </c>
    </row>
    <row r="31" spans="1:6" x14ac:dyDescent="0.25">
      <c r="A31" s="6" t="s">
        <v>98</v>
      </c>
      <c r="B31" s="7">
        <v>1</v>
      </c>
      <c r="C31" s="13"/>
      <c r="D31" s="7">
        <v>1</v>
      </c>
      <c r="E31" s="7">
        <v>4</v>
      </c>
      <c r="F31" s="7">
        <v>6</v>
      </c>
    </row>
    <row r="32" spans="1:6" x14ac:dyDescent="0.25">
      <c r="A32" s="6" t="s">
        <v>103</v>
      </c>
      <c r="B32" s="7">
        <v>4</v>
      </c>
      <c r="C32" s="7">
        <v>1</v>
      </c>
      <c r="D32" s="7">
        <v>1</v>
      </c>
      <c r="E32" s="13"/>
      <c r="F32" s="7">
        <v>6</v>
      </c>
    </row>
    <row r="33" spans="1:6" x14ac:dyDescent="0.25">
      <c r="A33" s="6" t="s">
        <v>105</v>
      </c>
      <c r="B33" s="13"/>
      <c r="C33" s="13"/>
      <c r="D33" s="7">
        <v>1</v>
      </c>
      <c r="E33" s="13"/>
      <c r="F33" s="7">
        <v>1</v>
      </c>
    </row>
    <row r="34" spans="1:6" x14ac:dyDescent="0.25">
      <c r="A34" s="6" t="s">
        <v>246</v>
      </c>
      <c r="B34" s="7">
        <v>3</v>
      </c>
      <c r="C34" s="7">
        <v>3</v>
      </c>
      <c r="D34" s="7">
        <v>1</v>
      </c>
      <c r="E34" s="7">
        <v>4</v>
      </c>
      <c r="F34" s="7">
        <v>11</v>
      </c>
    </row>
    <row r="35" spans="1:6" s="16" customFormat="1" x14ac:dyDescent="0.25">
      <c r="A35" s="128" t="s">
        <v>107</v>
      </c>
      <c r="B35" s="129"/>
      <c r="C35" s="130">
        <v>5</v>
      </c>
      <c r="D35" s="130">
        <v>4</v>
      </c>
      <c r="E35" s="130">
        <v>7</v>
      </c>
      <c r="F35" s="130">
        <v>16</v>
      </c>
    </row>
    <row r="36" spans="1:6" x14ac:dyDescent="0.25">
      <c r="A36" s="8" t="s">
        <v>5</v>
      </c>
      <c r="B36" s="9">
        <v>256</v>
      </c>
      <c r="C36" s="9">
        <v>168</v>
      </c>
      <c r="D36" s="9">
        <v>338</v>
      </c>
      <c r="E36" s="9">
        <v>277</v>
      </c>
      <c r="F36" s="9">
        <v>1039</v>
      </c>
    </row>
    <row r="37" spans="1:6" s="17" customFormat="1" x14ac:dyDescent="0.25">
      <c r="A37" s="112" t="s">
        <v>429</v>
      </c>
    </row>
  </sheetData>
  <sheetProtection algorithmName="SHA-512" hashValue="JlWk5VsiWaPc4fZKM2FXV/TaDFaUR4ElTdC/38OTTYVrd5tFHPwUHpf9gxrrtNzC3f1TSVUFrR7+BRvOYdjErw==" saltValue="BbJcu1e2AkM5SWID7EXEBg==" spinCount="100000" sheet="1" objects="1" scenarios="1"/>
  <sortState ref="A20:F31">
    <sortCondition descending="1" ref="F20:F31"/>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N11" sqref="N11"/>
    </sheetView>
  </sheetViews>
  <sheetFormatPr baseColWidth="10" defaultColWidth="11.42578125" defaultRowHeight="15" x14ac:dyDescent="0.25"/>
  <cols>
    <col min="1" max="1" width="19.42578125" customWidth="1"/>
    <col min="2" max="6" width="9.28515625" customWidth="1"/>
  </cols>
  <sheetData>
    <row r="1" spans="1:6" ht="15.75" x14ac:dyDescent="0.25">
      <c r="A1" s="117" t="s">
        <v>272</v>
      </c>
    </row>
    <row r="3" spans="1:6" s="12" customFormat="1" x14ac:dyDescent="0.25">
      <c r="A3" s="132" t="s">
        <v>581</v>
      </c>
    </row>
    <row r="4" spans="1:6" x14ac:dyDescent="0.25">
      <c r="A4" s="5"/>
    </row>
    <row r="5" spans="1:6" ht="30" x14ac:dyDescent="0.25">
      <c r="A5" s="85" t="s">
        <v>108</v>
      </c>
      <c r="B5" s="69" t="s">
        <v>0</v>
      </c>
      <c r="C5" s="69" t="s">
        <v>1</v>
      </c>
      <c r="D5" s="69" t="s">
        <v>2</v>
      </c>
      <c r="E5" s="69" t="s">
        <v>3</v>
      </c>
      <c r="F5" s="55" t="s">
        <v>4</v>
      </c>
    </row>
    <row r="6" spans="1:6" x14ac:dyDescent="0.25">
      <c r="A6" s="14">
        <v>0</v>
      </c>
      <c r="B6" s="10">
        <v>0.73</v>
      </c>
      <c r="C6" s="10">
        <v>0.86299999999999999</v>
      </c>
      <c r="D6" s="10">
        <v>0.64200000000000002</v>
      </c>
      <c r="E6" s="10">
        <v>0.79800000000000004</v>
      </c>
      <c r="F6" s="10">
        <v>0.74099999999999999</v>
      </c>
    </row>
    <row r="7" spans="1:6" x14ac:dyDescent="0.25">
      <c r="A7" s="14" t="s">
        <v>109</v>
      </c>
      <c r="B7" s="10">
        <v>0.17199999999999999</v>
      </c>
      <c r="C7" s="10">
        <v>0.10100000000000001</v>
      </c>
      <c r="D7" s="10">
        <v>0.19800000000000001</v>
      </c>
      <c r="E7" s="10">
        <v>0.17699999999999999</v>
      </c>
      <c r="F7" s="10">
        <v>0.17</v>
      </c>
    </row>
    <row r="8" spans="1:6" x14ac:dyDescent="0.25">
      <c r="A8" s="14" t="s">
        <v>110</v>
      </c>
      <c r="B8" s="10">
        <v>3.5000000000000003E-2</v>
      </c>
      <c r="C8" s="10">
        <v>2.4E-2</v>
      </c>
      <c r="D8" s="10">
        <v>4.1000000000000002E-2</v>
      </c>
      <c r="E8" s="10">
        <v>1.0999999999999999E-2</v>
      </c>
      <c r="F8" s="10">
        <v>2.9000000000000001E-2</v>
      </c>
    </row>
    <row r="9" spans="1:6" x14ac:dyDescent="0.25">
      <c r="A9" s="14" t="s">
        <v>111</v>
      </c>
      <c r="B9" s="10">
        <v>2.3E-2</v>
      </c>
      <c r="C9" s="10">
        <v>1.2E-2</v>
      </c>
      <c r="D9" s="10">
        <v>3.7999999999999999E-2</v>
      </c>
      <c r="E9" s="10">
        <v>4.0000000000000001E-3</v>
      </c>
      <c r="F9" s="10">
        <v>2.1000000000000001E-2</v>
      </c>
    </row>
    <row r="10" spans="1:6" x14ac:dyDescent="0.25">
      <c r="A10" s="14" t="s">
        <v>112</v>
      </c>
      <c r="B10" s="10">
        <v>0</v>
      </c>
      <c r="C10" s="10">
        <v>0</v>
      </c>
      <c r="D10" s="10">
        <v>0</v>
      </c>
      <c r="E10" s="10">
        <v>4.0000000000000001E-3</v>
      </c>
      <c r="F10" s="10">
        <v>1E-3</v>
      </c>
    </row>
    <row r="11" spans="1:6" x14ac:dyDescent="0.25">
      <c r="A11" s="14" t="s">
        <v>113</v>
      </c>
      <c r="B11" s="10">
        <v>2.7E-2</v>
      </c>
      <c r="C11" s="10">
        <v>0</v>
      </c>
      <c r="D11" s="10">
        <v>7.0999999999999994E-2</v>
      </c>
      <c r="E11" s="10">
        <v>7.0000000000000001E-3</v>
      </c>
      <c r="F11" s="10">
        <v>3.2000000000000001E-2</v>
      </c>
    </row>
    <row r="12" spans="1:6" x14ac:dyDescent="0.25">
      <c r="A12" s="14" t="s">
        <v>114</v>
      </c>
      <c r="B12" s="10">
        <v>1.2E-2</v>
      </c>
      <c r="C12" s="10">
        <v>0</v>
      </c>
      <c r="D12" s="10">
        <v>8.9999999999999993E-3</v>
      </c>
      <c r="E12" s="10">
        <v>0</v>
      </c>
      <c r="F12" s="10">
        <v>6.0000000000000001E-3</v>
      </c>
    </row>
    <row r="13" spans="1:6" x14ac:dyDescent="0.25">
      <c r="A13" s="15" t="s">
        <v>5</v>
      </c>
      <c r="B13" s="11">
        <v>1</v>
      </c>
      <c r="C13" s="11">
        <v>1</v>
      </c>
      <c r="D13" s="11">
        <v>1</v>
      </c>
      <c r="E13" s="11">
        <v>1</v>
      </c>
      <c r="F13" s="11">
        <v>1</v>
      </c>
    </row>
    <row r="14" spans="1:6" s="17" customFormat="1" x14ac:dyDescent="0.25">
      <c r="A14" s="112" t="s">
        <v>429</v>
      </c>
    </row>
    <row r="15" spans="1:6" x14ac:dyDescent="0.25">
      <c r="A15" s="133"/>
      <c r="B15" s="127"/>
      <c r="C15" s="127"/>
      <c r="D15" s="127"/>
      <c r="E15" s="127"/>
      <c r="F15" s="127"/>
    </row>
    <row r="16" spans="1:6" x14ac:dyDescent="0.25">
      <c r="A16" s="132" t="s">
        <v>582</v>
      </c>
    </row>
    <row r="18" spans="1:6" ht="30" x14ac:dyDescent="0.25">
      <c r="A18" s="85" t="s">
        <v>108</v>
      </c>
      <c r="B18" s="69" t="s">
        <v>0</v>
      </c>
      <c r="C18" s="69" t="s">
        <v>1</v>
      </c>
      <c r="D18" s="69" t="s">
        <v>2</v>
      </c>
      <c r="E18" s="69" t="s">
        <v>3</v>
      </c>
      <c r="F18" s="55" t="s">
        <v>4</v>
      </c>
    </row>
    <row r="19" spans="1:6" x14ac:dyDescent="0.25">
      <c r="A19" s="14">
        <v>0</v>
      </c>
      <c r="B19" s="7">
        <v>187</v>
      </c>
      <c r="C19" s="7">
        <v>145</v>
      </c>
      <c r="D19" s="7">
        <v>217</v>
      </c>
      <c r="E19" s="7">
        <v>221</v>
      </c>
      <c r="F19" s="7">
        <v>770</v>
      </c>
    </row>
    <row r="20" spans="1:6" x14ac:dyDescent="0.25">
      <c r="A20" s="14" t="s">
        <v>109</v>
      </c>
      <c r="B20" s="7">
        <v>44</v>
      </c>
      <c r="C20" s="7">
        <v>17</v>
      </c>
      <c r="D20" s="7">
        <v>67</v>
      </c>
      <c r="E20" s="7">
        <v>49</v>
      </c>
      <c r="F20" s="7">
        <v>177</v>
      </c>
    </row>
    <row r="21" spans="1:6" x14ac:dyDescent="0.25">
      <c r="A21" s="14" t="s">
        <v>110</v>
      </c>
      <c r="B21" s="7">
        <v>9</v>
      </c>
      <c r="C21" s="7">
        <v>4</v>
      </c>
      <c r="D21" s="7">
        <v>14</v>
      </c>
      <c r="E21" s="7">
        <v>3</v>
      </c>
      <c r="F21" s="7">
        <v>30</v>
      </c>
    </row>
    <row r="22" spans="1:6" x14ac:dyDescent="0.25">
      <c r="A22" s="14" t="s">
        <v>111</v>
      </c>
      <c r="B22" s="7">
        <v>6</v>
      </c>
      <c r="C22" s="7">
        <v>2</v>
      </c>
      <c r="D22" s="7">
        <v>13</v>
      </c>
      <c r="E22" s="7">
        <v>1</v>
      </c>
      <c r="F22" s="7">
        <v>22</v>
      </c>
    </row>
    <row r="23" spans="1:6" x14ac:dyDescent="0.25">
      <c r="A23" s="14" t="s">
        <v>112</v>
      </c>
      <c r="B23" s="13"/>
      <c r="C23" s="13"/>
      <c r="D23" s="13"/>
      <c r="E23" s="7">
        <v>1</v>
      </c>
      <c r="F23" s="7">
        <v>1</v>
      </c>
    </row>
    <row r="24" spans="1:6" x14ac:dyDescent="0.25">
      <c r="A24" s="14" t="s">
        <v>113</v>
      </c>
      <c r="B24" s="7">
        <v>7</v>
      </c>
      <c r="C24" s="13"/>
      <c r="D24" s="7">
        <v>24</v>
      </c>
      <c r="E24" s="7">
        <v>2</v>
      </c>
      <c r="F24" s="7">
        <v>33</v>
      </c>
    </row>
    <row r="25" spans="1:6" x14ac:dyDescent="0.25">
      <c r="A25" s="14" t="s">
        <v>114</v>
      </c>
      <c r="B25" s="7">
        <v>3</v>
      </c>
      <c r="C25" s="13"/>
      <c r="D25" s="7">
        <v>3</v>
      </c>
      <c r="E25" s="13"/>
      <c r="F25" s="7">
        <v>6</v>
      </c>
    </row>
    <row r="26" spans="1:6" x14ac:dyDescent="0.25">
      <c r="A26" s="15" t="s">
        <v>5</v>
      </c>
      <c r="B26" s="9">
        <v>256</v>
      </c>
      <c r="C26" s="9">
        <v>168</v>
      </c>
      <c r="D26" s="9">
        <v>338</v>
      </c>
      <c r="E26" s="9">
        <v>277</v>
      </c>
      <c r="F26" s="9">
        <v>1039</v>
      </c>
    </row>
    <row r="27" spans="1:6" s="17" customFormat="1" x14ac:dyDescent="0.25">
      <c r="A27" s="112" t="s">
        <v>429</v>
      </c>
    </row>
  </sheetData>
  <sheetProtection algorithmName="SHA-512" hashValue="xe3XPOyw5ioqhFtpfxBvWr+Rw34Ua1Sfoi9ycFu3dlO35eQf9QI6jK/DgzAtdHnTjGvAXuKqes8R9VmnSKRubg==" saltValue="yuZKsh9ajg1xTGidXz3DL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M8" sqref="M8"/>
    </sheetView>
  </sheetViews>
  <sheetFormatPr baseColWidth="10" defaultColWidth="11.42578125" defaultRowHeight="15" x14ac:dyDescent="0.25"/>
  <cols>
    <col min="1" max="1" width="40.42578125" customWidth="1"/>
    <col min="2" max="6" width="9.28515625" customWidth="1"/>
  </cols>
  <sheetData>
    <row r="1" spans="1:6" ht="15.75" x14ac:dyDescent="0.25">
      <c r="A1" s="117" t="s">
        <v>272</v>
      </c>
    </row>
    <row r="3" spans="1:6" s="12" customFormat="1" x14ac:dyDescent="0.25">
      <c r="A3" s="132" t="s">
        <v>583</v>
      </c>
    </row>
    <row r="4" spans="1:6" x14ac:dyDescent="0.25">
      <c r="A4" s="5"/>
    </row>
    <row r="5" spans="1:6" ht="30" x14ac:dyDescent="0.25">
      <c r="A5" s="69" t="s">
        <v>115</v>
      </c>
      <c r="B5" s="69" t="s">
        <v>0</v>
      </c>
      <c r="C5" s="69" t="s">
        <v>1</v>
      </c>
      <c r="D5" s="69" t="s">
        <v>2</v>
      </c>
      <c r="E5" s="69" t="s">
        <v>3</v>
      </c>
      <c r="F5" s="55" t="s">
        <v>4</v>
      </c>
    </row>
    <row r="6" spans="1:6" x14ac:dyDescent="0.25">
      <c r="A6" s="6" t="s">
        <v>116</v>
      </c>
      <c r="B6" s="10">
        <v>0.63300000000000001</v>
      </c>
      <c r="C6" s="10">
        <v>0.60699999999999998</v>
      </c>
      <c r="D6" s="10">
        <v>0.621</v>
      </c>
      <c r="E6" s="10">
        <v>0.68600000000000005</v>
      </c>
      <c r="F6" s="10">
        <v>0.63900000000000001</v>
      </c>
    </row>
    <row r="7" spans="1:6" x14ac:dyDescent="0.25">
      <c r="A7" s="6" t="s">
        <v>117</v>
      </c>
      <c r="B7" s="10">
        <v>0.16400000000000001</v>
      </c>
      <c r="C7" s="10">
        <v>0.185</v>
      </c>
      <c r="D7" s="10">
        <v>0.22800000000000001</v>
      </c>
      <c r="E7" s="10">
        <v>0.126</v>
      </c>
      <c r="F7" s="10">
        <v>0.17799999999999999</v>
      </c>
    </row>
    <row r="8" spans="1:6" x14ac:dyDescent="0.25">
      <c r="A8" s="6" t="s">
        <v>118</v>
      </c>
      <c r="B8" s="10">
        <v>7.3999999999999996E-2</v>
      </c>
      <c r="C8" s="10">
        <v>7.6999999999999999E-2</v>
      </c>
      <c r="D8" s="10">
        <v>6.5000000000000002E-2</v>
      </c>
      <c r="E8" s="10">
        <v>4.2999999999999997E-2</v>
      </c>
      <c r="F8" s="10">
        <v>6.4000000000000001E-2</v>
      </c>
    </row>
    <row r="9" spans="1:6" x14ac:dyDescent="0.25">
      <c r="A9" s="6" t="s">
        <v>119</v>
      </c>
      <c r="B9" s="10">
        <v>0.129</v>
      </c>
      <c r="C9" s="10">
        <v>0.13100000000000001</v>
      </c>
      <c r="D9" s="10">
        <v>8.5999999999999993E-2</v>
      </c>
      <c r="E9" s="10">
        <v>0.14399999999999999</v>
      </c>
      <c r="F9" s="10">
        <v>0.11899999999999999</v>
      </c>
    </row>
    <row r="10" spans="1:6" x14ac:dyDescent="0.25">
      <c r="A10" s="8" t="s">
        <v>5</v>
      </c>
      <c r="B10" s="11">
        <v>1</v>
      </c>
      <c r="C10" s="11">
        <v>1</v>
      </c>
      <c r="D10" s="11">
        <v>1</v>
      </c>
      <c r="E10" s="11">
        <v>1</v>
      </c>
      <c r="F10" s="11">
        <v>1</v>
      </c>
    </row>
    <row r="11" spans="1:6" s="17" customFormat="1" x14ac:dyDescent="0.25">
      <c r="A11" s="112" t="s">
        <v>429</v>
      </c>
    </row>
    <row r="12" spans="1:6" x14ac:dyDescent="0.25">
      <c r="A12" s="126"/>
      <c r="B12" s="127"/>
      <c r="C12" s="127"/>
      <c r="D12" s="127"/>
      <c r="E12" s="127"/>
      <c r="F12" s="127"/>
    </row>
    <row r="13" spans="1:6" s="12" customFormat="1" x14ac:dyDescent="0.25">
      <c r="A13" s="132" t="s">
        <v>453</v>
      </c>
    </row>
    <row r="15" spans="1:6" ht="30" x14ac:dyDescent="0.25">
      <c r="A15" s="69" t="s">
        <v>115</v>
      </c>
      <c r="B15" s="69" t="s">
        <v>0</v>
      </c>
      <c r="C15" s="69" t="s">
        <v>1</v>
      </c>
      <c r="D15" s="69" t="s">
        <v>2</v>
      </c>
      <c r="E15" s="69" t="s">
        <v>3</v>
      </c>
      <c r="F15" s="55" t="s">
        <v>4</v>
      </c>
    </row>
    <row r="16" spans="1:6" x14ac:dyDescent="0.25">
      <c r="A16" s="6" t="s">
        <v>116</v>
      </c>
      <c r="B16" s="7">
        <v>162</v>
      </c>
      <c r="C16" s="7">
        <v>102</v>
      </c>
      <c r="D16" s="7">
        <v>210</v>
      </c>
      <c r="E16" s="7">
        <v>190</v>
      </c>
      <c r="F16" s="7">
        <v>664</v>
      </c>
    </row>
    <row r="17" spans="1:6" x14ac:dyDescent="0.25">
      <c r="A17" s="6" t="s">
        <v>117</v>
      </c>
      <c r="B17" s="7">
        <v>42</v>
      </c>
      <c r="C17" s="7">
        <v>31</v>
      </c>
      <c r="D17" s="7">
        <v>77</v>
      </c>
      <c r="E17" s="7">
        <v>35</v>
      </c>
      <c r="F17" s="7">
        <v>185</v>
      </c>
    </row>
    <row r="18" spans="1:6" x14ac:dyDescent="0.25">
      <c r="A18" s="6" t="s">
        <v>118</v>
      </c>
      <c r="B18" s="7">
        <v>19</v>
      </c>
      <c r="C18" s="7">
        <v>13</v>
      </c>
      <c r="D18" s="7">
        <v>22</v>
      </c>
      <c r="E18" s="7">
        <v>12</v>
      </c>
      <c r="F18" s="7">
        <v>66</v>
      </c>
    </row>
    <row r="19" spans="1:6" x14ac:dyDescent="0.25">
      <c r="A19" s="6" t="s">
        <v>119</v>
      </c>
      <c r="B19" s="7">
        <v>33</v>
      </c>
      <c r="C19" s="7">
        <v>22</v>
      </c>
      <c r="D19" s="7">
        <v>29</v>
      </c>
      <c r="E19" s="7">
        <v>40</v>
      </c>
      <c r="F19" s="7">
        <v>124</v>
      </c>
    </row>
    <row r="20" spans="1:6" x14ac:dyDescent="0.25">
      <c r="A20" s="8" t="s">
        <v>5</v>
      </c>
      <c r="B20" s="9">
        <v>256</v>
      </c>
      <c r="C20" s="9">
        <v>168</v>
      </c>
      <c r="D20" s="9">
        <v>338</v>
      </c>
      <c r="E20" s="9">
        <v>277</v>
      </c>
      <c r="F20" s="9">
        <v>1039</v>
      </c>
    </row>
    <row r="21" spans="1:6" s="17" customFormat="1" x14ac:dyDescent="0.25">
      <c r="A21" s="112" t="s">
        <v>429</v>
      </c>
    </row>
  </sheetData>
  <sheetProtection algorithmName="SHA-512" hashValue="0dYk/K5bc6ZEhTcJ6Tm4vTTkl+zPwHIFiR9GVArXJx/0lVAZYMxVy4RgOQywqKfCZk4RRC8bmrZDbKAVjicg/Q==" saltValue="UusiqwLlGSWFT89K1ky4T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zoomScaleNormal="100" workbookViewId="0">
      <selection sqref="A1:XFD1048576"/>
    </sheetView>
  </sheetViews>
  <sheetFormatPr baseColWidth="10" defaultColWidth="9.140625" defaultRowHeight="18.75" x14ac:dyDescent="0.25"/>
  <cols>
    <col min="1" max="1" width="3.140625" style="167" customWidth="1"/>
    <col min="2" max="2" width="182" style="167" customWidth="1"/>
    <col min="3" max="3" width="15.42578125" style="167" customWidth="1"/>
    <col min="4" max="16384" width="9.140625" style="167"/>
  </cols>
  <sheetData>
    <row r="1" spans="1:2" ht="44.25" customHeight="1" x14ac:dyDescent="0.25">
      <c r="A1" s="182"/>
      <c r="B1" s="172" t="s">
        <v>596</v>
      </c>
    </row>
    <row r="2" spans="1:2" x14ac:dyDescent="0.25">
      <c r="B2" s="166"/>
    </row>
    <row r="3" spans="1:2" ht="45.75" customHeight="1" x14ac:dyDescent="0.25">
      <c r="B3" s="173" t="s">
        <v>455</v>
      </c>
    </row>
    <row r="4" spans="1:2" ht="105.75" customHeight="1" x14ac:dyDescent="0.25">
      <c r="B4" s="173" t="s">
        <v>457</v>
      </c>
    </row>
    <row r="5" spans="1:2" ht="42.75" customHeight="1" x14ac:dyDescent="0.25">
      <c r="B5" s="173" t="s">
        <v>456</v>
      </c>
    </row>
    <row r="6" spans="1:2" ht="59.25" customHeight="1" x14ac:dyDescent="0.25">
      <c r="B6" s="173" t="s">
        <v>599</v>
      </c>
    </row>
    <row r="7" spans="1:2" x14ac:dyDescent="0.25">
      <c r="B7" s="168"/>
    </row>
    <row r="8" spans="1:2" x14ac:dyDescent="0.25">
      <c r="B8" s="168"/>
    </row>
    <row r="9" spans="1:2" x14ac:dyDescent="0.25">
      <c r="B9" s="168"/>
    </row>
    <row r="10" spans="1:2" x14ac:dyDescent="0.25">
      <c r="B10" s="168"/>
    </row>
  </sheetData>
  <sheetProtection algorithmName="SHA-512" hashValue="VY6GRsXtFAYEX8+e4rZgb1if2sQYvq2trQpVcqMtcDR4GevbqNmE9IsL3ff/9E34zd2g/SAWMmOD1Y1WMh2L2Q==" saltValue="8meXlh7W0jNneF9ROhIJ2g==" spinCount="100000" sheet="1" objects="1" scenarios="1" selectLockedCells="1" selectUnlockedCells="1"/>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baseColWidth="10" defaultColWidth="11.42578125" defaultRowHeight="15" x14ac:dyDescent="0.25"/>
  <cols>
    <col min="1" max="1" width="30.85546875" customWidth="1"/>
    <col min="2" max="6" width="9.28515625" customWidth="1"/>
  </cols>
  <sheetData>
    <row r="1" spans="1:6" ht="15.75" x14ac:dyDescent="0.25">
      <c r="A1" s="117" t="s">
        <v>382</v>
      </c>
    </row>
    <row r="3" spans="1:6" s="12" customFormat="1" x14ac:dyDescent="0.25">
      <c r="A3" s="132" t="s">
        <v>528</v>
      </c>
    </row>
    <row r="4" spans="1:6" x14ac:dyDescent="0.25">
      <c r="A4" s="5"/>
    </row>
    <row r="5" spans="1:6" ht="30" x14ac:dyDescent="0.25">
      <c r="A5" s="68" t="s">
        <v>120</v>
      </c>
      <c r="B5" s="69" t="s">
        <v>0</v>
      </c>
      <c r="C5" s="69" t="s">
        <v>1</v>
      </c>
      <c r="D5" s="69" t="s">
        <v>2</v>
      </c>
      <c r="E5" s="69" t="s">
        <v>3</v>
      </c>
      <c r="F5" s="55" t="s">
        <v>4</v>
      </c>
    </row>
    <row r="6" spans="1:6" x14ac:dyDescent="0.25">
      <c r="A6" s="6" t="s">
        <v>22</v>
      </c>
      <c r="B6" s="10">
        <v>0.23599999999999999</v>
      </c>
      <c r="C6" s="10">
        <v>0.313</v>
      </c>
      <c r="D6" s="10">
        <v>0.65100000000000002</v>
      </c>
      <c r="E6" s="10">
        <v>0.28599999999999998</v>
      </c>
      <c r="F6" s="10">
        <v>0.38500000000000001</v>
      </c>
    </row>
    <row r="7" spans="1:6" x14ac:dyDescent="0.25">
      <c r="A7" s="6" t="s">
        <v>21</v>
      </c>
      <c r="B7" s="10">
        <v>0.76400000000000001</v>
      </c>
      <c r="C7" s="10">
        <v>0.68700000000000006</v>
      </c>
      <c r="D7" s="10">
        <v>0.34899999999999998</v>
      </c>
      <c r="E7" s="10">
        <v>0.71399999999999997</v>
      </c>
      <c r="F7" s="10">
        <v>0.61499999999999999</v>
      </c>
    </row>
    <row r="8" spans="1:6" s="12" customFormat="1" x14ac:dyDescent="0.25">
      <c r="A8" s="8" t="s">
        <v>5</v>
      </c>
      <c r="B8" s="11">
        <v>1</v>
      </c>
      <c r="C8" s="11">
        <v>1</v>
      </c>
      <c r="D8" s="11">
        <v>1</v>
      </c>
      <c r="E8" s="11">
        <v>1</v>
      </c>
      <c r="F8" s="11">
        <v>1</v>
      </c>
    </row>
    <row r="9" spans="1:6" s="17" customFormat="1" x14ac:dyDescent="0.25">
      <c r="A9" s="112" t="s">
        <v>429</v>
      </c>
    </row>
    <row r="10" spans="1:6" s="12" customFormat="1" x14ac:dyDescent="0.25">
      <c r="A10" s="126"/>
      <c r="B10" s="127"/>
      <c r="C10" s="127"/>
      <c r="D10" s="127"/>
      <c r="E10" s="127"/>
      <c r="F10" s="127"/>
    </row>
    <row r="11" spans="1:6" s="12" customFormat="1" x14ac:dyDescent="0.25">
      <c r="A11" s="132" t="s">
        <v>529</v>
      </c>
    </row>
    <row r="13" spans="1:6" ht="30" x14ac:dyDescent="0.25">
      <c r="A13" s="68" t="s">
        <v>120</v>
      </c>
      <c r="B13" s="69" t="s">
        <v>0</v>
      </c>
      <c r="C13" s="69" t="s">
        <v>1</v>
      </c>
      <c r="D13" s="69" t="s">
        <v>2</v>
      </c>
      <c r="E13" s="69" t="s">
        <v>3</v>
      </c>
      <c r="F13" s="55" t="s">
        <v>4</v>
      </c>
    </row>
    <row r="14" spans="1:6" x14ac:dyDescent="0.25">
      <c r="A14" s="6" t="s">
        <v>22</v>
      </c>
      <c r="B14" s="7">
        <v>71</v>
      </c>
      <c r="C14" s="7">
        <v>63</v>
      </c>
      <c r="D14" s="7">
        <v>229</v>
      </c>
      <c r="E14" s="7">
        <v>98</v>
      </c>
      <c r="F14" s="7">
        <v>461</v>
      </c>
    </row>
    <row r="15" spans="1:6" x14ac:dyDescent="0.25">
      <c r="A15" s="6" t="s">
        <v>21</v>
      </c>
      <c r="B15" s="7">
        <v>230</v>
      </c>
      <c r="C15" s="7">
        <v>138</v>
      </c>
      <c r="D15" s="7">
        <v>123</v>
      </c>
      <c r="E15" s="7">
        <v>245</v>
      </c>
      <c r="F15" s="7">
        <v>736</v>
      </c>
    </row>
    <row r="16" spans="1:6" x14ac:dyDescent="0.25">
      <c r="A16" s="8" t="s">
        <v>5</v>
      </c>
      <c r="B16" s="9">
        <v>301</v>
      </c>
      <c r="C16" s="9">
        <v>201</v>
      </c>
      <c r="D16" s="9">
        <v>352</v>
      </c>
      <c r="E16" s="9">
        <v>343</v>
      </c>
      <c r="F16" s="9">
        <v>1197</v>
      </c>
    </row>
    <row r="17" spans="1:1" s="17" customFormat="1" x14ac:dyDescent="0.25">
      <c r="A17" s="112" t="s">
        <v>429</v>
      </c>
    </row>
  </sheetData>
  <sheetProtection algorithmName="SHA-512" hashValue="feFs5dn11BbCqWaGG0ChCBziIBBn7KwRZgDZL3tHhg/3VyGsiShn4M9Mm5pLOHSeUUE562jfxckAadcZRgMw0Q==" saltValue="p0NKw8qaJWluZfWM0O83aQ==" spinCount="100000" sheet="1" objects="1" scenarios="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activeCell="I14" sqref="I14"/>
    </sheetView>
  </sheetViews>
  <sheetFormatPr baseColWidth="10" defaultColWidth="11.42578125" defaultRowHeight="15" x14ac:dyDescent="0.25"/>
  <cols>
    <col min="1" max="1" width="78.140625" bestFit="1" customWidth="1"/>
    <col min="2" max="6" width="9.28515625" customWidth="1"/>
  </cols>
  <sheetData>
    <row r="1" spans="1:6" ht="15.75" x14ac:dyDescent="0.25">
      <c r="A1" s="117" t="s">
        <v>382</v>
      </c>
    </row>
    <row r="3" spans="1:6" s="12" customFormat="1" x14ac:dyDescent="0.25">
      <c r="A3" s="132" t="s">
        <v>588</v>
      </c>
    </row>
    <row r="4" spans="1:6" x14ac:dyDescent="0.25">
      <c r="A4" s="5"/>
    </row>
    <row r="5" spans="1:6" ht="30" x14ac:dyDescent="0.25">
      <c r="A5" s="68" t="s">
        <v>121</v>
      </c>
      <c r="B5" s="69" t="s">
        <v>0</v>
      </c>
      <c r="C5" s="69" t="s">
        <v>1</v>
      </c>
      <c r="D5" s="69" t="s">
        <v>2</v>
      </c>
      <c r="E5" s="69" t="s">
        <v>3</v>
      </c>
      <c r="F5" s="55" t="s">
        <v>4</v>
      </c>
    </row>
    <row r="6" spans="1:6" x14ac:dyDescent="0.25">
      <c r="A6" s="6" t="s">
        <v>122</v>
      </c>
      <c r="B6" s="10">
        <v>7.0000000000000007E-2</v>
      </c>
      <c r="C6" s="10">
        <v>0.254</v>
      </c>
      <c r="D6" s="10">
        <v>0.31900000000000001</v>
      </c>
      <c r="E6" s="10">
        <v>0.29599999999999999</v>
      </c>
      <c r="F6" s="10">
        <v>0.26700000000000002</v>
      </c>
    </row>
    <row r="7" spans="1:6" x14ac:dyDescent="0.25">
      <c r="A7" s="6" t="s">
        <v>123</v>
      </c>
      <c r="B7" s="10">
        <v>2.8000000000000001E-2</v>
      </c>
      <c r="C7" s="10">
        <v>4.8000000000000001E-2</v>
      </c>
      <c r="D7" s="10">
        <v>0.35399999999999998</v>
      </c>
      <c r="E7" s="10">
        <v>0</v>
      </c>
      <c r="F7" s="10">
        <v>0.187</v>
      </c>
    </row>
    <row r="8" spans="1:6" x14ac:dyDescent="0.25">
      <c r="A8" s="6" t="s">
        <v>124</v>
      </c>
      <c r="B8" s="10">
        <v>2.8000000000000001E-2</v>
      </c>
      <c r="C8" s="10">
        <v>0</v>
      </c>
      <c r="D8" s="10">
        <v>0</v>
      </c>
      <c r="E8" s="10">
        <v>0.26500000000000001</v>
      </c>
      <c r="F8" s="10">
        <v>6.0999999999999999E-2</v>
      </c>
    </row>
    <row r="9" spans="1:6" x14ac:dyDescent="0.25">
      <c r="A9" s="6" t="s">
        <v>125</v>
      </c>
      <c r="B9" s="10">
        <v>0</v>
      </c>
      <c r="C9" s="10">
        <v>0</v>
      </c>
      <c r="D9" s="10">
        <v>0.105</v>
      </c>
      <c r="E9" s="10">
        <v>0.02</v>
      </c>
      <c r="F9" s="10">
        <v>5.6000000000000001E-2</v>
      </c>
    </row>
    <row r="10" spans="1:6" x14ac:dyDescent="0.25">
      <c r="A10" s="6" t="s">
        <v>126</v>
      </c>
      <c r="B10" s="10">
        <v>8.5000000000000006E-2</v>
      </c>
      <c r="C10" s="10">
        <v>4.8000000000000001E-2</v>
      </c>
      <c r="D10" s="10">
        <v>3.5000000000000003E-2</v>
      </c>
      <c r="E10" s="10">
        <v>0.02</v>
      </c>
      <c r="F10" s="10">
        <v>4.1000000000000002E-2</v>
      </c>
    </row>
    <row r="11" spans="1:6" x14ac:dyDescent="0.25">
      <c r="A11" s="6" t="s">
        <v>127</v>
      </c>
      <c r="B11" s="10">
        <v>0.127</v>
      </c>
      <c r="C11" s="10">
        <v>7.9000000000000001E-2</v>
      </c>
      <c r="D11" s="10">
        <v>1.2999999999999999E-2</v>
      </c>
      <c r="E11" s="10">
        <v>0.01</v>
      </c>
      <c r="F11" s="10">
        <v>3.9E-2</v>
      </c>
    </row>
    <row r="12" spans="1:6" x14ac:dyDescent="0.25">
      <c r="A12" s="6" t="s">
        <v>128</v>
      </c>
      <c r="B12" s="10">
        <v>2.8000000000000001E-2</v>
      </c>
      <c r="C12" s="10">
        <v>0.17499999999999999</v>
      </c>
      <c r="D12" s="10">
        <v>8.9999999999999993E-3</v>
      </c>
      <c r="E12" s="10">
        <v>0.01</v>
      </c>
      <c r="F12" s="10">
        <v>3.5000000000000003E-2</v>
      </c>
    </row>
    <row r="13" spans="1:6" x14ac:dyDescent="0.25">
      <c r="A13" s="6" t="s">
        <v>129</v>
      </c>
      <c r="B13" s="10">
        <v>2.8000000000000001E-2</v>
      </c>
      <c r="C13" s="10">
        <v>3.2000000000000001E-2</v>
      </c>
      <c r="D13" s="10">
        <v>2.1999999999999999E-2</v>
      </c>
      <c r="E13" s="10">
        <v>6.0999999999999999E-2</v>
      </c>
      <c r="F13" s="10">
        <v>3.3000000000000002E-2</v>
      </c>
    </row>
    <row r="14" spans="1:6" x14ac:dyDescent="0.25">
      <c r="A14" s="6" t="s">
        <v>130</v>
      </c>
      <c r="B14" s="10">
        <v>2.8000000000000001E-2</v>
      </c>
      <c r="C14" s="10">
        <v>1.6E-2</v>
      </c>
      <c r="D14" s="10">
        <v>3.5000000000000003E-2</v>
      </c>
      <c r="E14" s="10">
        <v>0.02</v>
      </c>
      <c r="F14" s="10">
        <v>2.8000000000000001E-2</v>
      </c>
    </row>
    <row r="15" spans="1:6" x14ac:dyDescent="0.25">
      <c r="A15" s="6" t="s">
        <v>131</v>
      </c>
      <c r="B15" s="10">
        <v>5.6000000000000001E-2</v>
      </c>
      <c r="C15" s="10">
        <v>1.6E-2</v>
      </c>
      <c r="D15" s="10">
        <v>8.9999999999999993E-3</v>
      </c>
      <c r="E15" s="10">
        <v>4.1000000000000002E-2</v>
      </c>
      <c r="F15" s="10">
        <v>2.4E-2</v>
      </c>
    </row>
    <row r="16" spans="1:6" x14ac:dyDescent="0.25">
      <c r="A16" s="6" t="s">
        <v>132</v>
      </c>
      <c r="B16" s="10">
        <v>2.8000000000000001E-2</v>
      </c>
      <c r="C16" s="10">
        <v>3.2000000000000001E-2</v>
      </c>
      <c r="D16" s="10">
        <v>8.9999999999999993E-3</v>
      </c>
      <c r="E16" s="10">
        <v>3.1E-2</v>
      </c>
      <c r="F16" s="10">
        <v>0.02</v>
      </c>
    </row>
    <row r="17" spans="1:6" x14ac:dyDescent="0.25">
      <c r="A17" s="6" t="s">
        <v>133</v>
      </c>
      <c r="B17" s="10">
        <v>2.8000000000000001E-2</v>
      </c>
      <c r="C17" s="10">
        <v>4.8000000000000001E-2</v>
      </c>
      <c r="D17" s="10">
        <v>8.9999999999999993E-3</v>
      </c>
      <c r="E17" s="10">
        <v>0.01</v>
      </c>
      <c r="F17" s="10">
        <v>1.7000000000000001E-2</v>
      </c>
    </row>
    <row r="18" spans="1:6" x14ac:dyDescent="0.25">
      <c r="A18" s="6" t="s">
        <v>134</v>
      </c>
      <c r="B18" s="10">
        <v>7.0000000000000007E-2</v>
      </c>
      <c r="C18" s="10">
        <v>0</v>
      </c>
      <c r="D18" s="10">
        <v>8.9999999999999993E-3</v>
      </c>
      <c r="E18" s="10">
        <v>0.01</v>
      </c>
      <c r="F18" s="10">
        <v>1.7000000000000001E-2</v>
      </c>
    </row>
    <row r="19" spans="1:6" x14ac:dyDescent="0.25">
      <c r="A19" s="6" t="s">
        <v>135</v>
      </c>
      <c r="B19" s="10">
        <v>2.8000000000000001E-2</v>
      </c>
      <c r="C19" s="10">
        <v>0</v>
      </c>
      <c r="D19" s="10">
        <v>4.0000000000000001E-3</v>
      </c>
      <c r="E19" s="10">
        <v>4.1000000000000002E-2</v>
      </c>
      <c r="F19" s="10">
        <v>1.4999999999999999E-2</v>
      </c>
    </row>
    <row r="20" spans="1:6" x14ac:dyDescent="0.25">
      <c r="A20" s="6" t="s">
        <v>136</v>
      </c>
      <c r="B20" s="10">
        <v>1.4E-2</v>
      </c>
      <c r="C20" s="10">
        <v>4.8000000000000001E-2</v>
      </c>
      <c r="D20" s="10">
        <v>8.9999999999999993E-3</v>
      </c>
      <c r="E20" s="10">
        <v>0.01</v>
      </c>
      <c r="F20" s="10">
        <v>1.4999999999999999E-2</v>
      </c>
    </row>
    <row r="21" spans="1:6" x14ac:dyDescent="0.25">
      <c r="A21" s="6" t="s">
        <v>137</v>
      </c>
      <c r="B21" s="10">
        <v>5.6000000000000001E-2</v>
      </c>
      <c r="C21" s="10">
        <v>0</v>
      </c>
      <c r="D21" s="10">
        <v>4.0000000000000001E-3</v>
      </c>
      <c r="E21" s="10">
        <v>0</v>
      </c>
      <c r="F21" s="10">
        <v>1.0999999999999999E-2</v>
      </c>
    </row>
    <row r="22" spans="1:6" x14ac:dyDescent="0.25">
      <c r="A22" s="6" t="s">
        <v>138</v>
      </c>
      <c r="B22" s="10">
        <v>2.8000000000000001E-2</v>
      </c>
      <c r="C22" s="10">
        <v>0</v>
      </c>
      <c r="D22" s="10">
        <v>0</v>
      </c>
      <c r="E22" s="10">
        <v>0.02</v>
      </c>
      <c r="F22" s="10">
        <v>8.9999999999999993E-3</v>
      </c>
    </row>
    <row r="23" spans="1:6" x14ac:dyDescent="0.25">
      <c r="A23" s="6" t="s">
        <v>139</v>
      </c>
      <c r="B23" s="10">
        <v>2.8000000000000001E-2</v>
      </c>
      <c r="C23" s="10">
        <v>1.6E-2</v>
      </c>
      <c r="D23" s="10">
        <v>4.0000000000000001E-3</v>
      </c>
      <c r="E23" s="10">
        <v>0</v>
      </c>
      <c r="F23" s="10">
        <v>8.9999999999999993E-3</v>
      </c>
    </row>
    <row r="24" spans="1:6" x14ac:dyDescent="0.25">
      <c r="A24" s="6" t="s">
        <v>140</v>
      </c>
      <c r="B24" s="10">
        <v>1.4E-2</v>
      </c>
      <c r="C24" s="10">
        <v>3.2000000000000001E-2</v>
      </c>
      <c r="D24" s="10">
        <v>4.0000000000000001E-3</v>
      </c>
      <c r="E24" s="10">
        <v>0</v>
      </c>
      <c r="F24" s="10">
        <v>8.9999999999999993E-3</v>
      </c>
    </row>
    <row r="25" spans="1:6" x14ac:dyDescent="0.25">
      <c r="A25" s="6" t="s">
        <v>18</v>
      </c>
      <c r="B25" s="10">
        <v>0.22500000000000001</v>
      </c>
      <c r="C25" s="10">
        <v>0.159</v>
      </c>
      <c r="D25" s="10">
        <v>4.8000000000000001E-2</v>
      </c>
      <c r="E25" s="10">
        <v>0.13300000000000001</v>
      </c>
      <c r="F25" s="10">
        <v>0.108</v>
      </c>
    </row>
    <row r="26" spans="1:6" s="12" customFormat="1" x14ac:dyDescent="0.25">
      <c r="A26" s="8" t="s">
        <v>5</v>
      </c>
      <c r="B26" s="11">
        <v>1</v>
      </c>
      <c r="C26" s="11">
        <v>1</v>
      </c>
      <c r="D26" s="11">
        <v>1</v>
      </c>
      <c r="E26" s="11">
        <v>1</v>
      </c>
      <c r="F26" s="11">
        <v>1</v>
      </c>
    </row>
    <row r="27" spans="1:6" s="12" customFormat="1" x14ac:dyDescent="0.25">
      <c r="A27" s="112" t="s">
        <v>429</v>
      </c>
      <c r="B27" s="127"/>
      <c r="C27" s="127"/>
      <c r="D27" s="127"/>
      <c r="E27" s="127"/>
      <c r="F27" s="127"/>
    </row>
    <row r="28" spans="1:6" s="12" customFormat="1" x14ac:dyDescent="0.25">
      <c r="A28" s="126"/>
      <c r="B28" s="127"/>
      <c r="C28" s="127"/>
      <c r="D28" s="127"/>
      <c r="E28" s="127"/>
      <c r="F28" s="127"/>
    </row>
    <row r="29" spans="1:6" s="12" customFormat="1" x14ac:dyDescent="0.25">
      <c r="A29" s="132" t="s">
        <v>589</v>
      </c>
    </row>
    <row r="31" spans="1:6" ht="30" x14ac:dyDescent="0.25">
      <c r="A31" s="68" t="s">
        <v>121</v>
      </c>
      <c r="B31" s="69" t="s">
        <v>0</v>
      </c>
      <c r="C31" s="69" t="s">
        <v>1</v>
      </c>
      <c r="D31" s="69" t="s">
        <v>2</v>
      </c>
      <c r="E31" s="69" t="s">
        <v>3</v>
      </c>
      <c r="F31" s="55" t="s">
        <v>4</v>
      </c>
    </row>
    <row r="32" spans="1:6" x14ac:dyDescent="0.25">
      <c r="A32" s="6" t="s">
        <v>122</v>
      </c>
      <c r="B32" s="7">
        <v>5</v>
      </c>
      <c r="C32" s="7">
        <v>16</v>
      </c>
      <c r="D32" s="7">
        <v>73</v>
      </c>
      <c r="E32" s="7">
        <v>29</v>
      </c>
      <c r="F32" s="7">
        <v>123</v>
      </c>
    </row>
    <row r="33" spans="1:6" x14ac:dyDescent="0.25">
      <c r="A33" s="6" t="s">
        <v>123</v>
      </c>
      <c r="B33" s="7">
        <v>2</v>
      </c>
      <c r="C33" s="7">
        <v>3</v>
      </c>
      <c r="D33" s="7">
        <v>81</v>
      </c>
      <c r="E33" s="13"/>
      <c r="F33" s="7">
        <v>86</v>
      </c>
    </row>
    <row r="34" spans="1:6" x14ac:dyDescent="0.25">
      <c r="A34" s="6" t="s">
        <v>124</v>
      </c>
      <c r="B34" s="7">
        <v>2</v>
      </c>
      <c r="C34" s="13"/>
      <c r="D34" s="13"/>
      <c r="E34" s="7">
        <v>26</v>
      </c>
      <c r="F34" s="7">
        <v>28</v>
      </c>
    </row>
    <row r="35" spans="1:6" x14ac:dyDescent="0.25">
      <c r="A35" s="6" t="s">
        <v>125</v>
      </c>
      <c r="B35" s="13"/>
      <c r="C35" s="13"/>
      <c r="D35" s="7">
        <v>24</v>
      </c>
      <c r="E35" s="7">
        <v>2</v>
      </c>
      <c r="F35" s="7">
        <v>26</v>
      </c>
    </row>
    <row r="36" spans="1:6" x14ac:dyDescent="0.25">
      <c r="A36" s="6" t="s">
        <v>126</v>
      </c>
      <c r="B36" s="7">
        <v>6</v>
      </c>
      <c r="C36" s="7">
        <v>3</v>
      </c>
      <c r="D36" s="7">
        <v>8</v>
      </c>
      <c r="E36" s="7">
        <v>2</v>
      </c>
      <c r="F36" s="7">
        <v>19</v>
      </c>
    </row>
    <row r="37" spans="1:6" x14ac:dyDescent="0.25">
      <c r="A37" s="6" t="s">
        <v>127</v>
      </c>
      <c r="B37" s="7">
        <v>9</v>
      </c>
      <c r="C37" s="7">
        <v>5</v>
      </c>
      <c r="D37" s="7">
        <v>3</v>
      </c>
      <c r="E37" s="7">
        <v>1</v>
      </c>
      <c r="F37" s="7">
        <v>18</v>
      </c>
    </row>
    <row r="38" spans="1:6" x14ac:dyDescent="0.25">
      <c r="A38" s="6" t="s">
        <v>128</v>
      </c>
      <c r="B38" s="7">
        <v>2</v>
      </c>
      <c r="C38" s="7">
        <v>11</v>
      </c>
      <c r="D38" s="7">
        <v>2</v>
      </c>
      <c r="E38" s="7">
        <v>1</v>
      </c>
      <c r="F38" s="7">
        <v>16</v>
      </c>
    </row>
    <row r="39" spans="1:6" x14ac:dyDescent="0.25">
      <c r="A39" s="6" t="s">
        <v>129</v>
      </c>
      <c r="B39" s="7">
        <v>2</v>
      </c>
      <c r="C39" s="7">
        <v>2</v>
      </c>
      <c r="D39" s="7">
        <v>5</v>
      </c>
      <c r="E39" s="7">
        <v>6</v>
      </c>
      <c r="F39" s="7">
        <v>15</v>
      </c>
    </row>
    <row r="40" spans="1:6" x14ac:dyDescent="0.25">
      <c r="A40" s="6" t="s">
        <v>130</v>
      </c>
      <c r="B40" s="7">
        <v>2</v>
      </c>
      <c r="C40" s="7">
        <v>1</v>
      </c>
      <c r="D40" s="7">
        <v>8</v>
      </c>
      <c r="E40" s="7">
        <v>2</v>
      </c>
      <c r="F40" s="7">
        <v>13</v>
      </c>
    </row>
    <row r="41" spans="1:6" x14ac:dyDescent="0.25">
      <c r="A41" s="6" t="s">
        <v>131</v>
      </c>
      <c r="B41" s="7">
        <v>4</v>
      </c>
      <c r="C41" s="7">
        <v>1</v>
      </c>
      <c r="D41" s="7">
        <v>2</v>
      </c>
      <c r="E41" s="7">
        <v>4</v>
      </c>
      <c r="F41" s="7">
        <v>11</v>
      </c>
    </row>
    <row r="42" spans="1:6" x14ac:dyDescent="0.25">
      <c r="A42" s="6" t="s">
        <v>132</v>
      </c>
      <c r="B42" s="7">
        <v>2</v>
      </c>
      <c r="C42" s="7">
        <v>2</v>
      </c>
      <c r="D42" s="7">
        <v>2</v>
      </c>
      <c r="E42" s="7">
        <v>3</v>
      </c>
      <c r="F42" s="7">
        <v>9</v>
      </c>
    </row>
    <row r="43" spans="1:6" x14ac:dyDescent="0.25">
      <c r="A43" s="6" t="s">
        <v>133</v>
      </c>
      <c r="B43" s="7">
        <v>2</v>
      </c>
      <c r="C43" s="7">
        <v>3</v>
      </c>
      <c r="D43" s="7">
        <v>2</v>
      </c>
      <c r="E43" s="7">
        <v>1</v>
      </c>
      <c r="F43" s="7">
        <v>8</v>
      </c>
    </row>
    <row r="44" spans="1:6" x14ac:dyDescent="0.25">
      <c r="A44" s="6" t="s">
        <v>134</v>
      </c>
      <c r="B44" s="7">
        <v>5</v>
      </c>
      <c r="C44" s="13"/>
      <c r="D44" s="7">
        <v>2</v>
      </c>
      <c r="E44" s="7">
        <v>1</v>
      </c>
      <c r="F44" s="7">
        <v>8</v>
      </c>
    </row>
    <row r="45" spans="1:6" x14ac:dyDescent="0.25">
      <c r="A45" s="6" t="s">
        <v>135</v>
      </c>
      <c r="B45" s="7">
        <v>2</v>
      </c>
      <c r="C45" s="13"/>
      <c r="D45" s="7">
        <v>1</v>
      </c>
      <c r="E45" s="7">
        <v>4</v>
      </c>
      <c r="F45" s="7">
        <v>7</v>
      </c>
    </row>
    <row r="46" spans="1:6" x14ac:dyDescent="0.25">
      <c r="A46" s="6" t="s">
        <v>136</v>
      </c>
      <c r="B46" s="7">
        <v>1</v>
      </c>
      <c r="C46" s="7">
        <v>3</v>
      </c>
      <c r="D46" s="7">
        <v>2</v>
      </c>
      <c r="E46" s="7">
        <v>1</v>
      </c>
      <c r="F46" s="7">
        <v>7</v>
      </c>
    </row>
    <row r="47" spans="1:6" x14ac:dyDescent="0.25">
      <c r="A47" s="6" t="s">
        <v>137</v>
      </c>
      <c r="B47" s="7">
        <v>4</v>
      </c>
      <c r="C47" s="13"/>
      <c r="D47" s="7">
        <v>1</v>
      </c>
      <c r="E47" s="13"/>
      <c r="F47" s="7">
        <v>5</v>
      </c>
    </row>
    <row r="48" spans="1:6" x14ac:dyDescent="0.25">
      <c r="A48" s="6" t="s">
        <v>138</v>
      </c>
      <c r="B48" s="7">
        <v>2</v>
      </c>
      <c r="C48" s="13"/>
      <c r="D48" s="13"/>
      <c r="E48" s="7">
        <v>2</v>
      </c>
      <c r="F48" s="7">
        <v>4</v>
      </c>
    </row>
    <row r="49" spans="1:6" x14ac:dyDescent="0.25">
      <c r="A49" s="6" t="s">
        <v>139</v>
      </c>
      <c r="B49" s="7">
        <v>2</v>
      </c>
      <c r="C49" s="7">
        <v>1</v>
      </c>
      <c r="D49" s="7">
        <v>1</v>
      </c>
      <c r="E49" s="13"/>
      <c r="F49" s="7">
        <v>4</v>
      </c>
    </row>
    <row r="50" spans="1:6" x14ac:dyDescent="0.25">
      <c r="A50" s="6" t="s">
        <v>140</v>
      </c>
      <c r="B50" s="7">
        <v>1</v>
      </c>
      <c r="C50" s="7">
        <v>2</v>
      </c>
      <c r="D50" s="7">
        <v>1</v>
      </c>
      <c r="E50" s="13"/>
      <c r="F50" s="7">
        <v>4</v>
      </c>
    </row>
    <row r="51" spans="1:6" x14ac:dyDescent="0.25">
      <c r="A51" s="6" t="s">
        <v>18</v>
      </c>
      <c r="B51" s="7">
        <v>16</v>
      </c>
      <c r="C51" s="7">
        <v>10</v>
      </c>
      <c r="D51" s="7">
        <v>11</v>
      </c>
      <c r="E51" s="7">
        <v>13</v>
      </c>
      <c r="F51" s="7">
        <v>50</v>
      </c>
    </row>
    <row r="52" spans="1:6" x14ac:dyDescent="0.25">
      <c r="A52" s="8" t="s">
        <v>5</v>
      </c>
      <c r="B52" s="9">
        <v>71</v>
      </c>
      <c r="C52" s="9">
        <v>63</v>
      </c>
      <c r="D52" s="9">
        <v>229</v>
      </c>
      <c r="E52" s="9">
        <v>98</v>
      </c>
      <c r="F52" s="9">
        <v>461</v>
      </c>
    </row>
    <row r="53" spans="1:6" x14ac:dyDescent="0.25">
      <c r="A53" s="112" t="s">
        <v>429</v>
      </c>
    </row>
  </sheetData>
  <sheetProtection algorithmName="SHA-512" hashValue="FeVxtgd1DfzxYibnekbU1YGW1Nd/1U13TABrKtyCmGpeM8Cvn7nX+g4JU+68MCq8qwn/pJtPQzYTfIDQKgVcwA==" saltValue="U/cfBJKY6kMhDknWWC7EMQ==" spinCount="100000" sheet="1" objects="1" scenarios="1"/>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K12" sqref="K12"/>
    </sheetView>
  </sheetViews>
  <sheetFormatPr baseColWidth="10" defaultColWidth="11.42578125" defaultRowHeight="15" x14ac:dyDescent="0.25"/>
  <cols>
    <col min="1" max="1" width="59" bestFit="1" customWidth="1"/>
    <col min="2" max="6" width="9.28515625" customWidth="1"/>
  </cols>
  <sheetData>
    <row r="1" spans="1:6" ht="15.75" x14ac:dyDescent="0.25">
      <c r="A1" s="117" t="s">
        <v>382</v>
      </c>
    </row>
    <row r="3" spans="1:6" s="12" customFormat="1" x14ac:dyDescent="0.25">
      <c r="A3" s="132" t="s">
        <v>590</v>
      </c>
    </row>
    <row r="4" spans="1:6" x14ac:dyDescent="0.25">
      <c r="A4" s="5"/>
    </row>
    <row r="5" spans="1:6" ht="30" x14ac:dyDescent="0.25">
      <c r="A5" s="68" t="s">
        <v>146</v>
      </c>
      <c r="B5" s="69" t="s">
        <v>0</v>
      </c>
      <c r="C5" s="69" t="s">
        <v>1</v>
      </c>
      <c r="D5" s="69" t="s">
        <v>2</v>
      </c>
      <c r="E5" s="69" t="s">
        <v>3</v>
      </c>
      <c r="F5" s="55" t="s">
        <v>4</v>
      </c>
    </row>
    <row r="6" spans="1:6" x14ac:dyDescent="0.25">
      <c r="A6" s="6" t="s">
        <v>142</v>
      </c>
      <c r="B6" s="10">
        <v>0.54900000000000004</v>
      </c>
      <c r="C6" s="10">
        <v>0.50800000000000001</v>
      </c>
      <c r="D6" s="10">
        <v>0.20100000000000001</v>
      </c>
      <c r="E6" s="10">
        <v>0.19400000000000001</v>
      </c>
      <c r="F6" s="10">
        <v>0.29499999999999998</v>
      </c>
    </row>
    <row r="7" spans="1:6" x14ac:dyDescent="0.25">
      <c r="A7" s="6" t="s">
        <v>143</v>
      </c>
      <c r="B7" s="10">
        <v>9.9000000000000005E-2</v>
      </c>
      <c r="C7" s="10">
        <v>3.2000000000000001E-2</v>
      </c>
      <c r="D7" s="10">
        <v>5.7000000000000002E-2</v>
      </c>
      <c r="E7" s="10">
        <v>0.10199999999999999</v>
      </c>
      <c r="F7" s="10">
        <v>6.9000000000000006E-2</v>
      </c>
    </row>
    <row r="8" spans="1:6" x14ac:dyDescent="0.25">
      <c r="A8" s="6" t="s">
        <v>144</v>
      </c>
      <c r="B8" s="10">
        <v>5.6000000000000001E-2</v>
      </c>
      <c r="C8" s="10">
        <v>0.17499999999999999</v>
      </c>
      <c r="D8" s="10">
        <v>0.26600000000000001</v>
      </c>
      <c r="E8" s="10">
        <v>0.28599999999999998</v>
      </c>
      <c r="F8" s="10">
        <v>0.22600000000000001</v>
      </c>
    </row>
    <row r="9" spans="1:6" x14ac:dyDescent="0.25">
      <c r="A9" s="6" t="s">
        <v>145</v>
      </c>
      <c r="B9" s="10">
        <v>0.29599999999999999</v>
      </c>
      <c r="C9" s="10">
        <v>0.28599999999999998</v>
      </c>
      <c r="D9" s="10">
        <v>0.47599999999999998</v>
      </c>
      <c r="E9" s="10">
        <v>0.41799999999999998</v>
      </c>
      <c r="F9" s="10">
        <v>0.41</v>
      </c>
    </row>
    <row r="10" spans="1:6" s="12" customFormat="1" x14ac:dyDescent="0.25">
      <c r="A10" s="8" t="s">
        <v>5</v>
      </c>
      <c r="B10" s="11">
        <v>1</v>
      </c>
      <c r="C10" s="11">
        <v>1</v>
      </c>
      <c r="D10" s="11">
        <v>1</v>
      </c>
      <c r="E10" s="11">
        <v>1</v>
      </c>
      <c r="F10" s="11">
        <v>1</v>
      </c>
    </row>
    <row r="11" spans="1:6" s="12" customFormat="1" x14ac:dyDescent="0.25">
      <c r="A11" s="112" t="s">
        <v>429</v>
      </c>
      <c r="B11" s="127"/>
      <c r="C11" s="127"/>
      <c r="D11" s="127"/>
      <c r="E11" s="127"/>
      <c r="F11" s="127"/>
    </row>
    <row r="12" spans="1:6" s="12" customFormat="1" x14ac:dyDescent="0.25">
      <c r="A12" s="126"/>
      <c r="B12" s="127"/>
      <c r="C12" s="127"/>
      <c r="D12" s="127"/>
      <c r="E12" s="127"/>
      <c r="F12" s="127"/>
    </row>
    <row r="13" spans="1:6" s="12" customFormat="1" x14ac:dyDescent="0.25">
      <c r="A13" s="132" t="s">
        <v>591</v>
      </c>
    </row>
    <row r="15" spans="1:6" ht="30" x14ac:dyDescent="0.25">
      <c r="A15" s="68" t="s">
        <v>141</v>
      </c>
      <c r="B15" s="69" t="s">
        <v>0</v>
      </c>
      <c r="C15" s="69" t="s">
        <v>1</v>
      </c>
      <c r="D15" s="69" t="s">
        <v>2</v>
      </c>
      <c r="E15" s="69" t="s">
        <v>3</v>
      </c>
      <c r="F15" s="55" t="s">
        <v>4</v>
      </c>
    </row>
    <row r="16" spans="1:6" x14ac:dyDescent="0.25">
      <c r="A16" s="6" t="s">
        <v>142</v>
      </c>
      <c r="B16" s="7">
        <v>39</v>
      </c>
      <c r="C16" s="7">
        <v>32</v>
      </c>
      <c r="D16" s="7">
        <v>46</v>
      </c>
      <c r="E16" s="7">
        <v>19</v>
      </c>
      <c r="F16" s="7">
        <v>136</v>
      </c>
    </row>
    <row r="17" spans="1:6" x14ac:dyDescent="0.25">
      <c r="A17" s="6" t="s">
        <v>143</v>
      </c>
      <c r="B17" s="7">
        <v>7</v>
      </c>
      <c r="C17" s="7">
        <v>2</v>
      </c>
      <c r="D17" s="7">
        <v>13</v>
      </c>
      <c r="E17" s="7">
        <v>10</v>
      </c>
      <c r="F17" s="7">
        <v>32</v>
      </c>
    </row>
    <row r="18" spans="1:6" x14ac:dyDescent="0.25">
      <c r="A18" s="6" t="s">
        <v>144</v>
      </c>
      <c r="B18" s="7">
        <v>4</v>
      </c>
      <c r="C18" s="7">
        <v>11</v>
      </c>
      <c r="D18" s="7">
        <v>61</v>
      </c>
      <c r="E18" s="7">
        <v>28</v>
      </c>
      <c r="F18" s="7">
        <v>104</v>
      </c>
    </row>
    <row r="19" spans="1:6" x14ac:dyDescent="0.25">
      <c r="A19" s="6" t="s">
        <v>145</v>
      </c>
      <c r="B19" s="7">
        <v>21</v>
      </c>
      <c r="C19" s="7">
        <v>18</v>
      </c>
      <c r="D19" s="7">
        <v>109</v>
      </c>
      <c r="E19" s="7">
        <v>41</v>
      </c>
      <c r="F19" s="7">
        <v>189</v>
      </c>
    </row>
    <row r="20" spans="1:6" x14ac:dyDescent="0.25">
      <c r="A20" s="8" t="s">
        <v>5</v>
      </c>
      <c r="B20" s="9">
        <v>71</v>
      </c>
      <c r="C20" s="9">
        <v>63</v>
      </c>
      <c r="D20" s="9">
        <v>229</v>
      </c>
      <c r="E20" s="9">
        <v>98</v>
      </c>
      <c r="F20" s="9">
        <v>461</v>
      </c>
    </row>
    <row r="21" spans="1:6" s="12" customFormat="1" x14ac:dyDescent="0.25">
      <c r="A21" s="112" t="s">
        <v>429</v>
      </c>
      <c r="B21" s="127"/>
      <c r="C21" s="127"/>
      <c r="D21" s="127"/>
      <c r="E21" s="127"/>
      <c r="F21" s="127"/>
    </row>
  </sheetData>
  <sheetProtection algorithmName="SHA-512" hashValue="z4OEUX5uv8xTaxRIijRcr1Nu35pwvg9u76mt1e+A8Ye8GuX8ePNWI24ha1FQ3oxVtcGjaqerrnrEVxP/IYwfpA==" saltValue="4Xm3V6GSq2NwOqabI77rWA==" spinCount="100000" sheet="1" objects="1" scenarios="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L11" sqref="L11"/>
    </sheetView>
  </sheetViews>
  <sheetFormatPr baseColWidth="10" defaultColWidth="11.42578125" defaultRowHeight="15" x14ac:dyDescent="0.25"/>
  <cols>
    <col min="1" max="1" width="29.85546875" customWidth="1"/>
    <col min="2" max="6" width="9.28515625" customWidth="1"/>
  </cols>
  <sheetData>
    <row r="1" spans="1:6" ht="15.75" x14ac:dyDescent="0.25">
      <c r="A1" s="117" t="s">
        <v>382</v>
      </c>
    </row>
    <row r="3" spans="1:6" s="12" customFormat="1" x14ac:dyDescent="0.25">
      <c r="A3" s="132" t="s">
        <v>592</v>
      </c>
    </row>
    <row r="4" spans="1:6" x14ac:dyDescent="0.25">
      <c r="A4" s="5"/>
    </row>
    <row r="5" spans="1:6" ht="30" x14ac:dyDescent="0.25">
      <c r="A5" s="85" t="s">
        <v>148</v>
      </c>
      <c r="B5" s="69" t="s">
        <v>0</v>
      </c>
      <c r="C5" s="69" t="s">
        <v>1</v>
      </c>
      <c r="D5" s="69" t="s">
        <v>2</v>
      </c>
      <c r="E5" s="69" t="s">
        <v>3</v>
      </c>
      <c r="F5" s="55" t="s">
        <v>4</v>
      </c>
    </row>
    <row r="6" spans="1:6" x14ac:dyDescent="0.25">
      <c r="A6" s="6" t="s">
        <v>22</v>
      </c>
      <c r="B6" s="10">
        <v>0.437</v>
      </c>
      <c r="C6" s="10">
        <v>0.52400000000000002</v>
      </c>
      <c r="D6" s="10">
        <v>0.878</v>
      </c>
      <c r="E6" s="10">
        <v>0.76500000000000001</v>
      </c>
      <c r="F6" s="10">
        <v>0.73799999999999999</v>
      </c>
    </row>
    <row r="7" spans="1:6" x14ac:dyDescent="0.25">
      <c r="A7" s="6" t="s">
        <v>21</v>
      </c>
      <c r="B7" s="10">
        <v>0.56299999999999994</v>
      </c>
      <c r="C7" s="10">
        <v>0.47599999999999998</v>
      </c>
      <c r="D7" s="10">
        <v>0.122</v>
      </c>
      <c r="E7" s="10">
        <v>0.23499999999999999</v>
      </c>
      <c r="F7" s="10">
        <v>0.26200000000000001</v>
      </c>
    </row>
    <row r="8" spans="1:6" s="12" customFormat="1" x14ac:dyDescent="0.25">
      <c r="A8" s="8" t="s">
        <v>5</v>
      </c>
      <c r="B8" s="11">
        <v>1</v>
      </c>
      <c r="C8" s="11">
        <v>1</v>
      </c>
      <c r="D8" s="11">
        <v>1</v>
      </c>
      <c r="E8" s="11">
        <v>1</v>
      </c>
      <c r="F8" s="11">
        <v>1</v>
      </c>
    </row>
    <row r="9" spans="1:6" s="12" customFormat="1" x14ac:dyDescent="0.25">
      <c r="A9" s="112" t="s">
        <v>429</v>
      </c>
      <c r="B9" s="127"/>
      <c r="C9" s="127"/>
      <c r="D9" s="127"/>
      <c r="E9" s="127"/>
      <c r="F9" s="127"/>
    </row>
    <row r="10" spans="1:6" s="12" customFormat="1" x14ac:dyDescent="0.25">
      <c r="A10" s="126"/>
      <c r="B10" s="127"/>
      <c r="C10" s="127"/>
      <c r="D10" s="127"/>
      <c r="E10" s="127"/>
      <c r="F10" s="127"/>
    </row>
    <row r="11" spans="1:6" s="12" customFormat="1" x14ac:dyDescent="0.25">
      <c r="A11" s="132" t="s">
        <v>593</v>
      </c>
    </row>
    <row r="13" spans="1:6" ht="30" x14ac:dyDescent="0.25">
      <c r="A13" s="85" t="s">
        <v>147</v>
      </c>
      <c r="B13" s="69" t="s">
        <v>0</v>
      </c>
      <c r="C13" s="69" t="s">
        <v>1</v>
      </c>
      <c r="D13" s="69" t="s">
        <v>2</v>
      </c>
      <c r="E13" s="69" t="s">
        <v>3</v>
      </c>
      <c r="F13" s="55" t="s">
        <v>4</v>
      </c>
    </row>
    <row r="14" spans="1:6" x14ac:dyDescent="0.25">
      <c r="A14" s="6" t="s">
        <v>22</v>
      </c>
      <c r="B14" s="7">
        <v>31</v>
      </c>
      <c r="C14" s="7">
        <v>33</v>
      </c>
      <c r="D14" s="7">
        <v>201</v>
      </c>
      <c r="E14" s="7">
        <v>75</v>
      </c>
      <c r="F14" s="7">
        <v>340</v>
      </c>
    </row>
    <row r="15" spans="1:6" x14ac:dyDescent="0.25">
      <c r="A15" s="6" t="s">
        <v>21</v>
      </c>
      <c r="B15" s="7">
        <v>40</v>
      </c>
      <c r="C15" s="7">
        <v>30</v>
      </c>
      <c r="D15" s="7">
        <v>28</v>
      </c>
      <c r="E15" s="7">
        <v>23</v>
      </c>
      <c r="F15" s="7">
        <v>121</v>
      </c>
    </row>
    <row r="16" spans="1:6" x14ac:dyDescent="0.25">
      <c r="A16" s="8" t="s">
        <v>5</v>
      </c>
      <c r="B16" s="9">
        <v>71</v>
      </c>
      <c r="C16" s="9">
        <v>63</v>
      </c>
      <c r="D16" s="9">
        <v>229</v>
      </c>
      <c r="E16" s="9">
        <v>98</v>
      </c>
      <c r="F16" s="9">
        <v>461</v>
      </c>
    </row>
    <row r="17" spans="1:1" x14ac:dyDescent="0.25">
      <c r="A17" s="112" t="s">
        <v>429</v>
      </c>
    </row>
  </sheetData>
  <sheetProtection algorithmName="SHA-512" hashValue="EXnVvg7RVxFaXBAfb0UpUqt99UHT6x1cpV+F1sE/UvCtE9Urua1UIYFRSCWQKHRXE32/+3zw/oQD0jGZlIg8GA==" saltValue="MqYvPhgTwIQYkr7UxTm+ow==" spinCount="100000" sheet="1" objects="1" scenarios="1"/>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activeCell="L10" sqref="L10"/>
    </sheetView>
  </sheetViews>
  <sheetFormatPr baseColWidth="10" defaultColWidth="11.42578125" defaultRowHeight="15" x14ac:dyDescent="0.25"/>
  <cols>
    <col min="1" max="1" width="39.42578125" customWidth="1"/>
    <col min="2" max="6" width="9.28515625" customWidth="1"/>
  </cols>
  <sheetData>
    <row r="1" spans="1:6" ht="15.75" x14ac:dyDescent="0.25">
      <c r="A1" s="117" t="s">
        <v>382</v>
      </c>
    </row>
    <row r="3" spans="1:6" s="12" customFormat="1" x14ac:dyDescent="0.25">
      <c r="A3" s="132" t="s">
        <v>594</v>
      </c>
    </row>
    <row r="4" spans="1:6" x14ac:dyDescent="0.25">
      <c r="A4" s="5"/>
    </row>
    <row r="5" spans="1:6" ht="30" x14ac:dyDescent="0.25">
      <c r="A5" s="68" t="s">
        <v>149</v>
      </c>
      <c r="B5" s="69" t="s">
        <v>0</v>
      </c>
      <c r="C5" s="69" t="s">
        <v>1</v>
      </c>
      <c r="D5" s="69" t="s">
        <v>2</v>
      </c>
      <c r="E5" s="69" t="s">
        <v>3</v>
      </c>
      <c r="F5" s="55" t="s">
        <v>4</v>
      </c>
    </row>
    <row r="6" spans="1:6" x14ac:dyDescent="0.25">
      <c r="A6" s="6" t="s">
        <v>150</v>
      </c>
      <c r="B6" s="10">
        <v>0.36599999999999999</v>
      </c>
      <c r="C6" s="10">
        <v>0.47599999999999998</v>
      </c>
      <c r="D6" s="10">
        <v>0.68100000000000005</v>
      </c>
      <c r="E6" s="10">
        <v>0.65300000000000002</v>
      </c>
      <c r="F6" s="10">
        <v>0.59899999999999998</v>
      </c>
    </row>
    <row r="7" spans="1:6" x14ac:dyDescent="0.25">
      <c r="A7" s="6" t="s">
        <v>151</v>
      </c>
      <c r="B7" s="10">
        <v>0.46500000000000002</v>
      </c>
      <c r="C7" s="10">
        <v>0.28599999999999998</v>
      </c>
      <c r="D7" s="10">
        <v>0.14000000000000001</v>
      </c>
      <c r="E7" s="10">
        <v>0.14299999999999999</v>
      </c>
      <c r="F7" s="10">
        <v>0.21</v>
      </c>
    </row>
    <row r="8" spans="1:6" x14ac:dyDescent="0.25">
      <c r="A8" s="6" t="s">
        <v>152</v>
      </c>
      <c r="B8" s="10">
        <v>7.0000000000000007E-2</v>
      </c>
      <c r="C8" s="10">
        <v>6.3E-2</v>
      </c>
      <c r="D8" s="10">
        <v>5.1999999999999998E-2</v>
      </c>
      <c r="E8" s="10">
        <v>0.13300000000000001</v>
      </c>
      <c r="F8" s="10">
        <v>7.3999999999999996E-2</v>
      </c>
    </row>
    <row r="9" spans="1:6" x14ac:dyDescent="0.25">
      <c r="A9" s="6" t="s">
        <v>153</v>
      </c>
      <c r="B9" s="10">
        <v>8.5000000000000006E-2</v>
      </c>
      <c r="C9" s="10">
        <v>6.3E-2</v>
      </c>
      <c r="D9" s="10">
        <v>7.3999999999999996E-2</v>
      </c>
      <c r="E9" s="10">
        <v>6.0999999999999999E-2</v>
      </c>
      <c r="F9" s="10">
        <v>7.1999999999999995E-2</v>
      </c>
    </row>
    <row r="10" spans="1:6" x14ac:dyDescent="0.25">
      <c r="A10" s="6" t="s">
        <v>154</v>
      </c>
      <c r="B10" s="10">
        <v>0</v>
      </c>
      <c r="C10" s="10">
        <v>0</v>
      </c>
      <c r="D10" s="10">
        <v>3.1E-2</v>
      </c>
      <c r="E10" s="10">
        <v>0</v>
      </c>
      <c r="F10" s="10">
        <v>1.4999999999999999E-2</v>
      </c>
    </row>
    <row r="11" spans="1:6" x14ac:dyDescent="0.25">
      <c r="A11" s="6" t="s">
        <v>155</v>
      </c>
      <c r="B11" s="10">
        <v>1.4E-2</v>
      </c>
      <c r="C11" s="10">
        <v>3.2000000000000001E-2</v>
      </c>
      <c r="D11" s="10">
        <v>8.9999999999999993E-3</v>
      </c>
      <c r="E11" s="10">
        <v>0</v>
      </c>
      <c r="F11" s="10">
        <v>1.0999999999999999E-2</v>
      </c>
    </row>
    <row r="12" spans="1:6" x14ac:dyDescent="0.25">
      <c r="A12" s="6" t="s">
        <v>156</v>
      </c>
      <c r="B12" s="10">
        <v>0</v>
      </c>
      <c r="C12" s="10">
        <v>4.8000000000000001E-2</v>
      </c>
      <c r="D12" s="10">
        <v>8.9999999999999993E-3</v>
      </c>
      <c r="E12" s="10">
        <v>0</v>
      </c>
      <c r="F12" s="10">
        <v>1.0999999999999999E-2</v>
      </c>
    </row>
    <row r="13" spans="1:6" x14ac:dyDescent="0.25">
      <c r="A13" s="6" t="s">
        <v>157</v>
      </c>
      <c r="B13" s="10">
        <v>0</v>
      </c>
      <c r="C13" s="10">
        <v>3.2000000000000001E-2</v>
      </c>
      <c r="D13" s="10">
        <v>4.0000000000000001E-3</v>
      </c>
      <c r="E13" s="10">
        <v>0.01</v>
      </c>
      <c r="F13" s="10">
        <v>8.9999999999999993E-3</v>
      </c>
    </row>
    <row r="14" spans="1:6" s="12" customFormat="1" x14ac:dyDescent="0.25">
      <c r="A14" s="8" t="s">
        <v>5</v>
      </c>
      <c r="B14" s="11">
        <v>1</v>
      </c>
      <c r="C14" s="11">
        <v>1</v>
      </c>
      <c r="D14" s="11">
        <v>1</v>
      </c>
      <c r="E14" s="11">
        <v>1</v>
      </c>
      <c r="F14" s="11">
        <v>1</v>
      </c>
    </row>
    <row r="15" spans="1:6" s="12" customFormat="1" x14ac:dyDescent="0.25">
      <c r="A15" s="112" t="s">
        <v>429</v>
      </c>
      <c r="B15" s="127"/>
      <c r="C15" s="127"/>
      <c r="D15" s="127"/>
      <c r="E15" s="127"/>
      <c r="F15" s="127"/>
    </row>
    <row r="16" spans="1:6" s="12" customFormat="1" x14ac:dyDescent="0.25">
      <c r="A16" s="126"/>
      <c r="B16" s="127"/>
      <c r="C16" s="127"/>
      <c r="D16" s="127"/>
      <c r="E16" s="127"/>
      <c r="F16" s="127"/>
    </row>
    <row r="17" spans="1:6" s="12" customFormat="1" x14ac:dyDescent="0.25">
      <c r="A17" s="132" t="s">
        <v>595</v>
      </c>
    </row>
    <row r="19" spans="1:6" ht="30" x14ac:dyDescent="0.25">
      <c r="A19" s="68" t="s">
        <v>149</v>
      </c>
      <c r="B19" s="69" t="s">
        <v>0</v>
      </c>
      <c r="C19" s="69" t="s">
        <v>1</v>
      </c>
      <c r="D19" s="69" t="s">
        <v>2</v>
      </c>
      <c r="E19" s="69" t="s">
        <v>3</v>
      </c>
      <c r="F19" s="55" t="s">
        <v>4</v>
      </c>
    </row>
    <row r="20" spans="1:6" x14ac:dyDescent="0.25">
      <c r="A20" s="6" t="s">
        <v>150</v>
      </c>
      <c r="B20" s="7">
        <v>26</v>
      </c>
      <c r="C20" s="7">
        <v>30</v>
      </c>
      <c r="D20" s="7">
        <v>156</v>
      </c>
      <c r="E20" s="7">
        <v>64</v>
      </c>
      <c r="F20" s="7">
        <v>276</v>
      </c>
    </row>
    <row r="21" spans="1:6" x14ac:dyDescent="0.25">
      <c r="A21" s="6" t="s">
        <v>151</v>
      </c>
      <c r="B21" s="7">
        <v>33</v>
      </c>
      <c r="C21" s="7">
        <v>18</v>
      </c>
      <c r="D21" s="7">
        <v>32</v>
      </c>
      <c r="E21" s="7">
        <v>14</v>
      </c>
      <c r="F21" s="7">
        <v>97</v>
      </c>
    </row>
    <row r="22" spans="1:6" x14ac:dyDescent="0.25">
      <c r="A22" s="6" t="s">
        <v>152</v>
      </c>
      <c r="B22" s="7">
        <v>5</v>
      </c>
      <c r="C22" s="7">
        <v>4</v>
      </c>
      <c r="D22" s="7">
        <v>12</v>
      </c>
      <c r="E22" s="7">
        <v>13</v>
      </c>
      <c r="F22" s="7">
        <v>34</v>
      </c>
    </row>
    <row r="23" spans="1:6" x14ac:dyDescent="0.25">
      <c r="A23" s="6" t="s">
        <v>153</v>
      </c>
      <c r="B23" s="7">
        <v>6</v>
      </c>
      <c r="C23" s="7">
        <v>4</v>
      </c>
      <c r="D23" s="7">
        <v>17</v>
      </c>
      <c r="E23" s="7">
        <v>6</v>
      </c>
      <c r="F23" s="7">
        <v>33</v>
      </c>
    </row>
    <row r="24" spans="1:6" x14ac:dyDescent="0.25">
      <c r="A24" s="6" t="s">
        <v>154</v>
      </c>
      <c r="B24" s="13"/>
      <c r="C24" s="13"/>
      <c r="D24" s="7">
        <v>7</v>
      </c>
      <c r="E24" s="13"/>
      <c r="F24" s="7">
        <v>7</v>
      </c>
    </row>
    <row r="25" spans="1:6" x14ac:dyDescent="0.25">
      <c r="A25" s="6" t="s">
        <v>155</v>
      </c>
      <c r="B25" s="7">
        <v>1</v>
      </c>
      <c r="C25" s="7">
        <v>2</v>
      </c>
      <c r="D25" s="7">
        <v>2</v>
      </c>
      <c r="E25" s="13"/>
      <c r="F25" s="7">
        <v>5</v>
      </c>
    </row>
    <row r="26" spans="1:6" x14ac:dyDescent="0.25">
      <c r="A26" s="6" t="s">
        <v>156</v>
      </c>
      <c r="B26" s="13"/>
      <c r="C26" s="7">
        <v>3</v>
      </c>
      <c r="D26" s="7">
        <v>2</v>
      </c>
      <c r="E26" s="13"/>
      <c r="F26" s="7">
        <v>5</v>
      </c>
    </row>
    <row r="27" spans="1:6" x14ac:dyDescent="0.25">
      <c r="A27" s="6" t="s">
        <v>157</v>
      </c>
      <c r="B27" s="13"/>
      <c r="C27" s="7">
        <v>2</v>
      </c>
      <c r="D27" s="7">
        <v>1</v>
      </c>
      <c r="E27" s="7">
        <v>1</v>
      </c>
      <c r="F27" s="7">
        <v>4</v>
      </c>
    </row>
    <row r="28" spans="1:6" x14ac:dyDescent="0.25">
      <c r="A28" s="8" t="s">
        <v>5</v>
      </c>
      <c r="B28" s="9">
        <v>71</v>
      </c>
      <c r="C28" s="9">
        <v>63</v>
      </c>
      <c r="D28" s="9">
        <v>229</v>
      </c>
      <c r="E28" s="9">
        <v>98</v>
      </c>
      <c r="F28" s="9">
        <v>461</v>
      </c>
    </row>
    <row r="29" spans="1:6" x14ac:dyDescent="0.25">
      <c r="A29" s="112" t="s">
        <v>429</v>
      </c>
    </row>
  </sheetData>
  <sheetProtection algorithmName="SHA-512" hashValue="SgkdimH/tgtG+Kk/Eo0263Yejb8pF0iiNLm1Xym7+LYA47pNASaIzhjglcQL7tLtVKug2epdKY9tdjRdTGIvLg==" saltValue="642mp1O7Xgb/aWET7JZOqA==" spinCount="100000" sheet="1" objects="1" scenarios="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activeCell="H11" sqref="H11"/>
    </sheetView>
  </sheetViews>
  <sheetFormatPr baseColWidth="10" defaultColWidth="11.42578125" defaultRowHeight="15" x14ac:dyDescent="0.25"/>
  <cols>
    <col min="1" max="1" width="84.85546875" customWidth="1"/>
    <col min="2" max="6" width="9.28515625" customWidth="1"/>
  </cols>
  <sheetData>
    <row r="1" spans="1:6" ht="15.75" x14ac:dyDescent="0.25">
      <c r="A1" s="117" t="s">
        <v>382</v>
      </c>
    </row>
    <row r="3" spans="1:6" x14ac:dyDescent="0.25">
      <c r="A3" s="132" t="s">
        <v>530</v>
      </c>
    </row>
    <row r="4" spans="1:6" x14ac:dyDescent="0.25">
      <c r="A4" s="5"/>
    </row>
    <row r="5" spans="1:6" ht="30" x14ac:dyDescent="0.25">
      <c r="A5" s="68" t="s">
        <v>158</v>
      </c>
      <c r="B5" s="69" t="s">
        <v>0</v>
      </c>
      <c r="C5" s="69" t="s">
        <v>1</v>
      </c>
      <c r="D5" s="69" t="s">
        <v>2</v>
      </c>
      <c r="E5" s="69" t="s">
        <v>3</v>
      </c>
      <c r="F5" s="55" t="s">
        <v>4</v>
      </c>
    </row>
    <row r="6" spans="1:6" x14ac:dyDescent="0.25">
      <c r="A6" s="6" t="s">
        <v>159</v>
      </c>
      <c r="B6" s="10">
        <v>0.24299999999999999</v>
      </c>
      <c r="C6" s="10">
        <v>0.224</v>
      </c>
      <c r="D6" s="10">
        <v>0.19</v>
      </c>
      <c r="E6" s="10">
        <v>0.376</v>
      </c>
      <c r="F6" s="10">
        <v>0.26200000000000001</v>
      </c>
    </row>
    <row r="7" spans="1:6" x14ac:dyDescent="0.25">
      <c r="A7" s="6" t="s">
        <v>160</v>
      </c>
      <c r="B7" s="10">
        <v>0.309</v>
      </c>
      <c r="C7" s="10">
        <v>0.26400000000000001</v>
      </c>
      <c r="D7" s="10">
        <v>0.105</v>
      </c>
      <c r="E7" s="10">
        <v>0.19500000000000001</v>
      </c>
      <c r="F7" s="10">
        <v>0.20899999999999999</v>
      </c>
    </row>
    <row r="8" spans="1:6" x14ac:dyDescent="0.25">
      <c r="A8" s="6" t="s">
        <v>161</v>
      </c>
      <c r="B8" s="10">
        <v>0.219</v>
      </c>
      <c r="C8" s="10">
        <v>0.27400000000000002</v>
      </c>
      <c r="D8" s="10">
        <v>0.20699999999999999</v>
      </c>
      <c r="E8" s="10">
        <v>1.7000000000000001E-2</v>
      </c>
      <c r="F8" s="10">
        <v>0.16700000000000001</v>
      </c>
    </row>
    <row r="9" spans="1:6" x14ac:dyDescent="0.25">
      <c r="A9" s="6" t="s">
        <v>162</v>
      </c>
      <c r="B9" s="10">
        <v>0.08</v>
      </c>
      <c r="C9" s="10">
        <v>5.5E-2</v>
      </c>
      <c r="D9" s="10">
        <v>0.13600000000000001</v>
      </c>
      <c r="E9" s="10">
        <v>0.20399999999999999</v>
      </c>
      <c r="F9" s="10">
        <v>0.128</v>
      </c>
    </row>
    <row r="10" spans="1:6" x14ac:dyDescent="0.25">
      <c r="A10" s="6" t="s">
        <v>163</v>
      </c>
      <c r="B10" s="10">
        <v>0.05</v>
      </c>
      <c r="C10" s="10">
        <v>4.4999999999999998E-2</v>
      </c>
      <c r="D10" s="10">
        <v>0.06</v>
      </c>
      <c r="E10" s="10">
        <v>9.2999999999999999E-2</v>
      </c>
      <c r="F10" s="10">
        <v>6.4000000000000001E-2</v>
      </c>
    </row>
    <row r="11" spans="1:6" x14ac:dyDescent="0.25">
      <c r="A11" s="6" t="s">
        <v>164</v>
      </c>
      <c r="B11" s="10">
        <v>0.03</v>
      </c>
      <c r="C11" s="10">
        <v>0.02</v>
      </c>
      <c r="D11" s="10">
        <v>0.10199999999999999</v>
      </c>
      <c r="E11" s="10">
        <v>2.9000000000000001E-2</v>
      </c>
      <c r="F11" s="10">
        <v>4.9000000000000002E-2</v>
      </c>
    </row>
    <row r="12" spans="1:6" x14ac:dyDescent="0.25">
      <c r="A12" s="6" t="s">
        <v>165</v>
      </c>
      <c r="B12" s="10">
        <v>2.3E-2</v>
      </c>
      <c r="C12" s="10">
        <v>4.4999999999999998E-2</v>
      </c>
      <c r="D12" s="10">
        <v>5.0999999999999997E-2</v>
      </c>
      <c r="E12" s="10">
        <v>3.7999999999999999E-2</v>
      </c>
      <c r="F12" s="10">
        <v>3.9E-2</v>
      </c>
    </row>
    <row r="13" spans="1:6" x14ac:dyDescent="0.25">
      <c r="A13" s="6" t="s">
        <v>166</v>
      </c>
      <c r="B13" s="10">
        <v>0.01</v>
      </c>
      <c r="C13" s="10">
        <v>0.02</v>
      </c>
      <c r="D13" s="10">
        <v>3.4000000000000002E-2</v>
      </c>
      <c r="E13" s="10">
        <v>1.2E-2</v>
      </c>
      <c r="F13" s="10">
        <v>1.9E-2</v>
      </c>
    </row>
    <row r="14" spans="1:6" x14ac:dyDescent="0.25">
      <c r="A14" s="6" t="s">
        <v>167</v>
      </c>
      <c r="B14" s="10">
        <v>3.0000000000000001E-3</v>
      </c>
      <c r="C14" s="10">
        <v>0.02</v>
      </c>
      <c r="D14" s="10">
        <v>3.1E-2</v>
      </c>
      <c r="E14" s="10">
        <v>1.7000000000000001E-2</v>
      </c>
      <c r="F14" s="10">
        <v>1.7999999999999999E-2</v>
      </c>
    </row>
    <row r="15" spans="1:6" x14ac:dyDescent="0.25">
      <c r="A15" s="6" t="s">
        <v>168</v>
      </c>
      <c r="B15" s="10">
        <v>0</v>
      </c>
      <c r="C15" s="10">
        <v>0</v>
      </c>
      <c r="D15" s="10">
        <v>5.3999999999999999E-2</v>
      </c>
      <c r="E15" s="10">
        <v>0</v>
      </c>
      <c r="F15" s="10">
        <v>1.6E-2</v>
      </c>
    </row>
    <row r="16" spans="1:6" x14ac:dyDescent="0.25">
      <c r="A16" s="6" t="s">
        <v>169</v>
      </c>
      <c r="B16" s="10">
        <v>1.7000000000000001E-2</v>
      </c>
      <c r="C16" s="10">
        <v>0.02</v>
      </c>
      <c r="D16" s="10">
        <v>1.4E-2</v>
      </c>
      <c r="E16" s="10">
        <v>1.2E-2</v>
      </c>
      <c r="F16" s="10">
        <v>1.4999999999999999E-2</v>
      </c>
    </row>
    <row r="17" spans="1:6" x14ac:dyDescent="0.25">
      <c r="A17" s="6" t="s">
        <v>170</v>
      </c>
      <c r="B17" s="10">
        <v>3.0000000000000001E-3</v>
      </c>
      <c r="C17" s="10">
        <v>0</v>
      </c>
      <c r="D17" s="10">
        <v>0</v>
      </c>
      <c r="E17" s="10">
        <v>0</v>
      </c>
      <c r="F17" s="10">
        <v>1E-3</v>
      </c>
    </row>
    <row r="18" spans="1:6" x14ac:dyDescent="0.25">
      <c r="A18" s="6" t="s">
        <v>18</v>
      </c>
      <c r="B18" s="10">
        <v>1.2999999999999999E-2</v>
      </c>
      <c r="C18" s="10">
        <v>1.4999999999999999E-2</v>
      </c>
      <c r="D18" s="10">
        <v>1.4E-2</v>
      </c>
      <c r="E18" s="10">
        <v>6.0000000000000001E-3</v>
      </c>
      <c r="F18" s="10">
        <v>1.2E-2</v>
      </c>
    </row>
    <row r="19" spans="1:6" s="12" customFormat="1" x14ac:dyDescent="0.25">
      <c r="A19" s="8" t="s">
        <v>5</v>
      </c>
      <c r="B19" s="11">
        <v>1</v>
      </c>
      <c r="C19" s="11">
        <v>1</v>
      </c>
      <c r="D19" s="11">
        <v>1</v>
      </c>
      <c r="E19" s="11">
        <v>1</v>
      </c>
      <c r="F19" s="11">
        <v>1</v>
      </c>
    </row>
    <row r="20" spans="1:6" s="12" customFormat="1" x14ac:dyDescent="0.25">
      <c r="A20" s="112" t="s">
        <v>429</v>
      </c>
      <c r="B20" s="127"/>
      <c r="C20" s="127"/>
      <c r="D20" s="127"/>
      <c r="E20" s="127"/>
      <c r="F20" s="127"/>
    </row>
    <row r="21" spans="1:6" s="12" customFormat="1" x14ac:dyDescent="0.25">
      <c r="A21" s="126"/>
      <c r="B21" s="127"/>
      <c r="C21" s="127"/>
      <c r="D21" s="127"/>
      <c r="E21" s="127"/>
      <c r="F21" s="127"/>
    </row>
    <row r="22" spans="1:6" x14ac:dyDescent="0.25">
      <c r="A22" s="132" t="s">
        <v>531</v>
      </c>
    </row>
    <row r="24" spans="1:6" ht="30" x14ac:dyDescent="0.25">
      <c r="A24" s="68" t="s">
        <v>158</v>
      </c>
      <c r="B24" s="69" t="s">
        <v>0</v>
      </c>
      <c r="C24" s="69" t="s">
        <v>1</v>
      </c>
      <c r="D24" s="69" t="s">
        <v>2</v>
      </c>
      <c r="E24" s="69" t="s">
        <v>3</v>
      </c>
      <c r="F24" s="55" t="s">
        <v>4</v>
      </c>
    </row>
    <row r="25" spans="1:6" x14ac:dyDescent="0.25">
      <c r="A25" s="6" t="s">
        <v>159</v>
      </c>
      <c r="B25" s="7">
        <v>73</v>
      </c>
      <c r="C25" s="7">
        <v>45</v>
      </c>
      <c r="D25" s="7">
        <v>67</v>
      </c>
      <c r="E25" s="7">
        <v>129</v>
      </c>
      <c r="F25" s="7">
        <v>314</v>
      </c>
    </row>
    <row r="26" spans="1:6" x14ac:dyDescent="0.25">
      <c r="A26" s="6" t="s">
        <v>160</v>
      </c>
      <c r="B26" s="7">
        <v>93</v>
      </c>
      <c r="C26" s="7">
        <v>53</v>
      </c>
      <c r="D26" s="7">
        <v>37</v>
      </c>
      <c r="E26" s="7">
        <v>67</v>
      </c>
      <c r="F26" s="7">
        <v>250</v>
      </c>
    </row>
    <row r="27" spans="1:6" x14ac:dyDescent="0.25">
      <c r="A27" s="6" t="s">
        <v>161</v>
      </c>
      <c r="B27" s="7">
        <v>66</v>
      </c>
      <c r="C27" s="7">
        <v>55</v>
      </c>
      <c r="D27" s="7">
        <v>73</v>
      </c>
      <c r="E27" s="7">
        <v>6</v>
      </c>
      <c r="F27" s="7">
        <v>200</v>
      </c>
    </row>
    <row r="28" spans="1:6" x14ac:dyDescent="0.25">
      <c r="A28" s="6" t="s">
        <v>162</v>
      </c>
      <c r="B28" s="7">
        <v>24</v>
      </c>
      <c r="C28" s="7">
        <v>11</v>
      </c>
      <c r="D28" s="7">
        <v>48</v>
      </c>
      <c r="E28" s="7">
        <v>70</v>
      </c>
      <c r="F28" s="7">
        <v>153</v>
      </c>
    </row>
    <row r="29" spans="1:6" x14ac:dyDescent="0.25">
      <c r="A29" s="6" t="s">
        <v>163</v>
      </c>
      <c r="B29" s="7">
        <v>15</v>
      </c>
      <c r="C29" s="7">
        <v>9</v>
      </c>
      <c r="D29" s="7">
        <v>21</v>
      </c>
      <c r="E29" s="7">
        <v>32</v>
      </c>
      <c r="F29" s="7">
        <v>77</v>
      </c>
    </row>
    <row r="30" spans="1:6" x14ac:dyDescent="0.25">
      <c r="A30" s="6" t="s">
        <v>164</v>
      </c>
      <c r="B30" s="7">
        <v>9</v>
      </c>
      <c r="C30" s="7">
        <v>4</v>
      </c>
      <c r="D30" s="7">
        <v>36</v>
      </c>
      <c r="E30" s="7">
        <v>10</v>
      </c>
      <c r="F30" s="7">
        <v>59</v>
      </c>
    </row>
    <row r="31" spans="1:6" x14ac:dyDescent="0.25">
      <c r="A31" s="6" t="s">
        <v>165</v>
      </c>
      <c r="B31" s="7">
        <v>7</v>
      </c>
      <c r="C31" s="7">
        <v>9</v>
      </c>
      <c r="D31" s="7">
        <v>18</v>
      </c>
      <c r="E31" s="7">
        <v>13</v>
      </c>
      <c r="F31" s="7">
        <v>47</v>
      </c>
    </row>
    <row r="32" spans="1:6" x14ac:dyDescent="0.25">
      <c r="A32" s="6" t="s">
        <v>166</v>
      </c>
      <c r="B32" s="7">
        <v>3</v>
      </c>
      <c r="C32" s="7">
        <v>4</v>
      </c>
      <c r="D32" s="7">
        <v>12</v>
      </c>
      <c r="E32" s="7">
        <v>4</v>
      </c>
      <c r="F32" s="7">
        <v>23</v>
      </c>
    </row>
    <row r="33" spans="1:6" x14ac:dyDescent="0.25">
      <c r="A33" s="6" t="s">
        <v>167</v>
      </c>
      <c r="B33" s="7">
        <v>1</v>
      </c>
      <c r="C33" s="7">
        <v>4</v>
      </c>
      <c r="D33" s="7">
        <v>11</v>
      </c>
      <c r="E33" s="7">
        <v>6</v>
      </c>
      <c r="F33" s="7">
        <v>22</v>
      </c>
    </row>
    <row r="34" spans="1:6" x14ac:dyDescent="0.25">
      <c r="A34" s="6" t="s">
        <v>168</v>
      </c>
      <c r="B34" s="13"/>
      <c r="C34" s="13"/>
      <c r="D34" s="7">
        <v>19</v>
      </c>
      <c r="E34" s="13"/>
      <c r="F34" s="7">
        <v>19</v>
      </c>
    </row>
    <row r="35" spans="1:6" x14ac:dyDescent="0.25">
      <c r="A35" s="6" t="s">
        <v>169</v>
      </c>
      <c r="B35" s="7">
        <v>5</v>
      </c>
      <c r="C35" s="7">
        <v>4</v>
      </c>
      <c r="D35" s="7">
        <v>5</v>
      </c>
      <c r="E35" s="7">
        <v>4</v>
      </c>
      <c r="F35" s="7">
        <v>18</v>
      </c>
    </row>
    <row r="36" spans="1:6" x14ac:dyDescent="0.25">
      <c r="A36" s="6" t="s">
        <v>170</v>
      </c>
      <c r="B36" s="7">
        <v>1</v>
      </c>
      <c r="C36" s="13"/>
      <c r="D36" s="13"/>
      <c r="E36" s="13"/>
      <c r="F36" s="7">
        <v>1</v>
      </c>
    </row>
    <row r="37" spans="1:6" x14ac:dyDescent="0.25">
      <c r="A37" s="6" t="s">
        <v>18</v>
      </c>
      <c r="B37" s="7">
        <v>4</v>
      </c>
      <c r="C37" s="7">
        <v>3</v>
      </c>
      <c r="D37" s="7">
        <v>5</v>
      </c>
      <c r="E37" s="7">
        <v>2</v>
      </c>
      <c r="F37" s="7">
        <v>14</v>
      </c>
    </row>
    <row r="38" spans="1:6" x14ac:dyDescent="0.25">
      <c r="A38" s="8" t="s">
        <v>5</v>
      </c>
      <c r="B38" s="9">
        <v>301</v>
      </c>
      <c r="C38" s="9">
        <v>201</v>
      </c>
      <c r="D38" s="9">
        <v>352</v>
      </c>
      <c r="E38" s="9">
        <v>343</v>
      </c>
      <c r="F38" s="9">
        <v>1197</v>
      </c>
    </row>
    <row r="39" spans="1:6" x14ac:dyDescent="0.25">
      <c r="A39" s="112" t="s">
        <v>429</v>
      </c>
    </row>
  </sheetData>
  <sheetProtection algorithmName="SHA-512" hashValue="2+nyNvpKuIKgkWDlBXmbbdcevHd+eu6eIGX0Xj7UCiEZpNCGn4PPrFcjBKaJBMBoQUTb/YQlxGhnUwdt5dH1mw==" saltValue="O84rO8UleGzUpN59wei4rg==" spinCount="100000" sheet="1" objects="1" scenarios="1"/>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activeCell="Q9" sqref="Q9"/>
    </sheetView>
  </sheetViews>
  <sheetFormatPr baseColWidth="10" defaultColWidth="9.140625" defaultRowHeight="15" x14ac:dyDescent="0.25"/>
  <cols>
    <col min="1" max="1" width="16.140625" style="54" customWidth="1"/>
    <col min="2" max="6" width="9.28515625" style="54" customWidth="1"/>
    <col min="7" max="16384" width="9.140625" style="54"/>
  </cols>
  <sheetData>
    <row r="1" spans="1:6" ht="15.75" x14ac:dyDescent="0.25">
      <c r="A1" s="117" t="s">
        <v>252</v>
      </c>
    </row>
    <row r="3" spans="1:6" x14ac:dyDescent="0.25">
      <c r="A3" s="77" t="s">
        <v>532</v>
      </c>
    </row>
    <row r="5" spans="1:6" ht="30" x14ac:dyDescent="0.25">
      <c r="A5" s="88" t="s">
        <v>171</v>
      </c>
      <c r="B5" s="89" t="s">
        <v>0</v>
      </c>
      <c r="C5" s="89" t="s">
        <v>1</v>
      </c>
      <c r="D5" s="89" t="s">
        <v>2</v>
      </c>
      <c r="E5" s="89" t="s">
        <v>3</v>
      </c>
      <c r="F5" s="89" t="s">
        <v>4</v>
      </c>
    </row>
    <row r="6" spans="1:6" x14ac:dyDescent="0.25">
      <c r="A6" s="90" t="s">
        <v>172</v>
      </c>
      <c r="B6" s="61">
        <v>0.50830564784053156</v>
      </c>
      <c r="C6" s="61">
        <v>0.62189054726368154</v>
      </c>
      <c r="D6" s="61">
        <v>0.77272727272727271</v>
      </c>
      <c r="E6" s="61">
        <v>0.79883381924198249</v>
      </c>
      <c r="F6" s="61">
        <v>0.68838763575605677</v>
      </c>
    </row>
    <row r="7" spans="1:6" x14ac:dyDescent="0.25">
      <c r="A7" s="90" t="s">
        <v>173</v>
      </c>
      <c r="B7" s="61">
        <v>0.41860465116279072</v>
      </c>
      <c r="C7" s="61">
        <v>0.34328358208955223</v>
      </c>
      <c r="D7" s="61">
        <v>0.21306818181818182</v>
      </c>
      <c r="E7" s="61">
        <v>0.19533527696793002</v>
      </c>
      <c r="F7" s="61">
        <v>0.28153717627401836</v>
      </c>
    </row>
    <row r="8" spans="1:6" x14ac:dyDescent="0.25">
      <c r="A8" s="90" t="s">
        <v>174</v>
      </c>
      <c r="B8" s="61">
        <v>6.3122923588039864E-2</v>
      </c>
      <c r="C8" s="61">
        <v>2.9850746268656716E-2</v>
      </c>
      <c r="D8" s="61">
        <v>1.1363636363636364E-2</v>
      </c>
      <c r="E8" s="61">
        <v>0</v>
      </c>
      <c r="F8" s="61">
        <v>2.4227234753550542E-2</v>
      </c>
    </row>
    <row r="9" spans="1:6" x14ac:dyDescent="0.25">
      <c r="A9" s="90" t="s">
        <v>175</v>
      </c>
      <c r="B9" s="61">
        <v>6.6445182724252493E-3</v>
      </c>
      <c r="C9" s="61">
        <v>0</v>
      </c>
      <c r="D9" s="61">
        <v>2.840909090909091E-3</v>
      </c>
      <c r="E9" s="61">
        <v>2.9154518950437317E-3</v>
      </c>
      <c r="F9" s="61">
        <v>3.3416875522138678E-3</v>
      </c>
    </row>
    <row r="10" spans="1:6" x14ac:dyDescent="0.25">
      <c r="A10" s="90" t="s">
        <v>176</v>
      </c>
      <c r="B10" s="61">
        <v>3.3222591362126247E-3</v>
      </c>
      <c r="C10" s="61">
        <v>4.9751243781094526E-3</v>
      </c>
      <c r="D10" s="61">
        <v>0</v>
      </c>
      <c r="E10" s="61">
        <v>2.9154518950437317E-3</v>
      </c>
      <c r="F10" s="61">
        <v>2.5062656641604009E-3</v>
      </c>
    </row>
    <row r="11" spans="1:6" x14ac:dyDescent="0.25">
      <c r="A11" s="91" t="s">
        <v>5</v>
      </c>
      <c r="B11" s="63">
        <v>1</v>
      </c>
      <c r="C11" s="63">
        <v>1</v>
      </c>
      <c r="D11" s="63">
        <v>1</v>
      </c>
      <c r="E11" s="63">
        <v>1</v>
      </c>
      <c r="F11" s="63">
        <v>1</v>
      </c>
    </row>
    <row r="12" spans="1:6" x14ac:dyDescent="0.25">
      <c r="A12" s="112" t="s">
        <v>429</v>
      </c>
    </row>
    <row r="13" spans="1:6" x14ac:dyDescent="0.25">
      <c r="A13" s="113"/>
    </row>
    <row r="15" spans="1:6" x14ac:dyDescent="0.25">
      <c r="A15" s="77" t="s">
        <v>533</v>
      </c>
    </row>
    <row r="17" spans="1:6" ht="30" x14ac:dyDescent="0.25">
      <c r="A17" s="88" t="s">
        <v>171</v>
      </c>
      <c r="B17" s="89" t="s">
        <v>0</v>
      </c>
      <c r="C17" s="89" t="s">
        <v>1</v>
      </c>
      <c r="D17" s="89" t="s">
        <v>2</v>
      </c>
      <c r="E17" s="89" t="s">
        <v>3</v>
      </c>
      <c r="F17" s="89" t="s">
        <v>4</v>
      </c>
    </row>
    <row r="18" spans="1:6" x14ac:dyDescent="0.25">
      <c r="A18" s="90" t="s">
        <v>172</v>
      </c>
      <c r="B18" s="57">
        <v>153</v>
      </c>
      <c r="C18" s="57">
        <v>125</v>
      </c>
      <c r="D18" s="57">
        <v>272</v>
      </c>
      <c r="E18" s="57">
        <v>274</v>
      </c>
      <c r="F18" s="82">
        <v>824</v>
      </c>
    </row>
    <row r="19" spans="1:6" x14ac:dyDescent="0.25">
      <c r="A19" s="90" t="s">
        <v>173</v>
      </c>
      <c r="B19" s="57">
        <v>126</v>
      </c>
      <c r="C19" s="57">
        <v>69</v>
      </c>
      <c r="D19" s="57">
        <v>75</v>
      </c>
      <c r="E19" s="57">
        <v>67</v>
      </c>
      <c r="F19" s="82">
        <v>337</v>
      </c>
    </row>
    <row r="20" spans="1:6" x14ac:dyDescent="0.25">
      <c r="A20" s="90" t="s">
        <v>174</v>
      </c>
      <c r="B20" s="57">
        <v>19</v>
      </c>
      <c r="C20" s="57">
        <v>6</v>
      </c>
      <c r="D20" s="57">
        <v>4</v>
      </c>
      <c r="E20" s="57"/>
      <c r="F20" s="82">
        <v>29</v>
      </c>
    </row>
    <row r="21" spans="1:6" x14ac:dyDescent="0.25">
      <c r="A21" s="90" t="s">
        <v>175</v>
      </c>
      <c r="B21" s="57">
        <v>2</v>
      </c>
      <c r="C21" s="57"/>
      <c r="D21" s="57">
        <v>1</v>
      </c>
      <c r="E21" s="57">
        <v>1</v>
      </c>
      <c r="F21" s="82">
        <v>4</v>
      </c>
    </row>
    <row r="22" spans="1:6" x14ac:dyDescent="0.25">
      <c r="A22" s="90" t="s">
        <v>176</v>
      </c>
      <c r="B22" s="57">
        <v>1</v>
      </c>
      <c r="C22" s="57">
        <v>1</v>
      </c>
      <c r="D22" s="57"/>
      <c r="E22" s="57">
        <v>1</v>
      </c>
      <c r="F22" s="82">
        <v>3</v>
      </c>
    </row>
    <row r="23" spans="1:6" x14ac:dyDescent="0.25">
      <c r="A23" s="91" t="s">
        <v>5</v>
      </c>
      <c r="B23" s="82">
        <v>301</v>
      </c>
      <c r="C23" s="82">
        <v>201</v>
      </c>
      <c r="D23" s="82">
        <v>352</v>
      </c>
      <c r="E23" s="82">
        <v>343</v>
      </c>
      <c r="F23" s="82">
        <v>1197</v>
      </c>
    </row>
    <row r="24" spans="1:6" x14ac:dyDescent="0.25">
      <c r="A24" s="112" t="s">
        <v>429</v>
      </c>
    </row>
    <row r="25" spans="1:6" x14ac:dyDescent="0.25">
      <c r="A25" s="86"/>
      <c r="B25" s="87"/>
      <c r="C25" s="87"/>
      <c r="D25" s="87"/>
      <c r="E25" s="87"/>
      <c r="F25" s="87"/>
    </row>
  </sheetData>
  <sheetProtection algorithmName="SHA-512" hashValue="PLxig3Tj9hbXabCx51y9OgWMoV1n1vJHZBTnj13dkBSiBtGuebxMTw1FSLGgVwcGSEfCKvi+7lWJfvxzbyUpfw==" saltValue="e07h40MjSwttOxkdXyo+mw==" spinCount="100000" sheet="1" objects="1" scenarios="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P9" sqref="P9"/>
    </sheetView>
  </sheetViews>
  <sheetFormatPr baseColWidth="10" defaultColWidth="9.140625" defaultRowHeight="15" x14ac:dyDescent="0.25"/>
  <cols>
    <col min="1" max="1" width="10.5703125" style="54" customWidth="1"/>
    <col min="2" max="6" width="9.28515625" style="54" customWidth="1"/>
    <col min="7" max="16384" width="9.140625" style="54"/>
  </cols>
  <sheetData>
    <row r="1" spans="1:6" ht="15.75" x14ac:dyDescent="0.25">
      <c r="A1" s="117" t="s">
        <v>253</v>
      </c>
    </row>
    <row r="3" spans="1:6" x14ac:dyDescent="0.25">
      <c r="A3" s="77" t="s">
        <v>534</v>
      </c>
    </row>
    <row r="5" spans="1:6" ht="30" x14ac:dyDescent="0.25">
      <c r="A5" s="88" t="s">
        <v>177</v>
      </c>
      <c r="B5" s="89" t="s">
        <v>0</v>
      </c>
      <c r="C5" s="89" t="s">
        <v>1</v>
      </c>
      <c r="D5" s="89" t="s">
        <v>2</v>
      </c>
      <c r="E5" s="89" t="s">
        <v>3</v>
      </c>
      <c r="F5" s="89" t="s">
        <v>4</v>
      </c>
    </row>
    <row r="6" spans="1:6" x14ac:dyDescent="0.25">
      <c r="A6" s="52" t="s">
        <v>178</v>
      </c>
      <c r="B6" s="61">
        <v>7.9734219269102985E-2</v>
      </c>
      <c r="C6" s="61">
        <v>0.10945273631840796</v>
      </c>
      <c r="D6" s="61">
        <v>0.12215909090909091</v>
      </c>
      <c r="E6" s="61">
        <v>0.22448979591836735</v>
      </c>
      <c r="F6" s="61">
        <v>0.13868003341687551</v>
      </c>
    </row>
    <row r="7" spans="1:6" x14ac:dyDescent="0.25">
      <c r="A7" s="52" t="s">
        <v>179</v>
      </c>
      <c r="B7" s="61">
        <v>0.62458471760797341</v>
      </c>
      <c r="C7" s="61">
        <v>0.64179104477611937</v>
      </c>
      <c r="D7" s="61">
        <v>0.71022727272727271</v>
      </c>
      <c r="E7" s="61">
        <v>0.67055393586005829</v>
      </c>
      <c r="F7" s="61">
        <v>0.66583124477861322</v>
      </c>
    </row>
    <row r="8" spans="1:6" x14ac:dyDescent="0.25">
      <c r="A8" s="52" t="s">
        <v>180</v>
      </c>
      <c r="B8" s="61">
        <v>0.27242524916943522</v>
      </c>
      <c r="C8" s="61">
        <v>0.23383084577114427</v>
      </c>
      <c r="D8" s="61">
        <v>0.15909090909090909</v>
      </c>
      <c r="E8" s="61">
        <v>9.9125364431486881E-2</v>
      </c>
      <c r="F8" s="61">
        <v>0.18295739348370926</v>
      </c>
    </row>
    <row r="9" spans="1:6" x14ac:dyDescent="0.25">
      <c r="A9" s="52" t="s">
        <v>181</v>
      </c>
      <c r="B9" s="61">
        <v>1.3289036544850499E-2</v>
      </c>
      <c r="C9" s="61">
        <v>9.9502487562189053E-3</v>
      </c>
      <c r="D9" s="61">
        <v>5.681818181818182E-3</v>
      </c>
      <c r="E9" s="61">
        <v>2.9154518950437317E-3</v>
      </c>
      <c r="F9" s="61">
        <v>7.5187969924812026E-3</v>
      </c>
    </row>
    <row r="10" spans="1:6" x14ac:dyDescent="0.25">
      <c r="A10" s="52" t="s">
        <v>182</v>
      </c>
      <c r="B10" s="61">
        <v>9.9667774086378731E-3</v>
      </c>
      <c r="C10" s="61">
        <v>4.9751243781094526E-3</v>
      </c>
      <c r="D10" s="61">
        <v>2.840909090909091E-3</v>
      </c>
      <c r="E10" s="61">
        <v>2.9154518950437317E-3</v>
      </c>
      <c r="F10" s="61">
        <v>5.0125313283208017E-3</v>
      </c>
    </row>
    <row r="11" spans="1:6" x14ac:dyDescent="0.25">
      <c r="A11" s="91" t="s">
        <v>5</v>
      </c>
      <c r="B11" s="63">
        <v>1</v>
      </c>
      <c r="C11" s="63">
        <v>1</v>
      </c>
      <c r="D11" s="63">
        <v>1</v>
      </c>
      <c r="E11" s="63">
        <v>1</v>
      </c>
      <c r="F11" s="63">
        <v>1</v>
      </c>
    </row>
    <row r="12" spans="1:6" x14ac:dyDescent="0.25">
      <c r="A12" s="112" t="s">
        <v>429</v>
      </c>
    </row>
    <row r="13" spans="1:6" x14ac:dyDescent="0.25">
      <c r="A13" s="113"/>
    </row>
    <row r="14" spans="1:6" x14ac:dyDescent="0.25">
      <c r="A14" s="113"/>
    </row>
    <row r="15" spans="1:6" x14ac:dyDescent="0.25">
      <c r="A15" s="77" t="s">
        <v>535</v>
      </c>
    </row>
    <row r="17" spans="1:6" ht="30" x14ac:dyDescent="0.25">
      <c r="A17" s="88" t="s">
        <v>177</v>
      </c>
      <c r="B17" s="89" t="s">
        <v>0</v>
      </c>
      <c r="C17" s="89" t="s">
        <v>1</v>
      </c>
      <c r="D17" s="89" t="s">
        <v>2</v>
      </c>
      <c r="E17" s="89" t="s">
        <v>3</v>
      </c>
      <c r="F17" s="89" t="s">
        <v>4</v>
      </c>
    </row>
    <row r="18" spans="1:6" x14ac:dyDescent="0.25">
      <c r="A18" s="52" t="s">
        <v>178</v>
      </c>
      <c r="B18" s="57">
        <v>24</v>
      </c>
      <c r="C18" s="57">
        <v>22</v>
      </c>
      <c r="D18" s="57">
        <v>43</v>
      </c>
      <c r="E18" s="57">
        <v>77</v>
      </c>
      <c r="F18" s="92">
        <v>166</v>
      </c>
    </row>
    <row r="19" spans="1:6" x14ac:dyDescent="0.25">
      <c r="A19" s="52" t="s">
        <v>179</v>
      </c>
      <c r="B19" s="57">
        <v>188</v>
      </c>
      <c r="C19" s="57">
        <v>129</v>
      </c>
      <c r="D19" s="57">
        <v>250</v>
      </c>
      <c r="E19" s="57">
        <v>230</v>
      </c>
      <c r="F19" s="92">
        <v>797</v>
      </c>
    </row>
    <row r="20" spans="1:6" x14ac:dyDescent="0.25">
      <c r="A20" s="52" t="s">
        <v>180</v>
      </c>
      <c r="B20" s="57">
        <v>82</v>
      </c>
      <c r="C20" s="57">
        <v>47</v>
      </c>
      <c r="D20" s="57">
        <v>56</v>
      </c>
      <c r="E20" s="57">
        <v>34</v>
      </c>
      <c r="F20" s="92">
        <v>219</v>
      </c>
    </row>
    <row r="21" spans="1:6" x14ac:dyDescent="0.25">
      <c r="A21" s="52" t="s">
        <v>181</v>
      </c>
      <c r="B21" s="57">
        <v>4</v>
      </c>
      <c r="C21" s="57">
        <v>2</v>
      </c>
      <c r="D21" s="57">
        <v>2</v>
      </c>
      <c r="E21" s="57">
        <v>1</v>
      </c>
      <c r="F21" s="92">
        <v>9</v>
      </c>
    </row>
    <row r="22" spans="1:6" x14ac:dyDescent="0.25">
      <c r="A22" s="52" t="s">
        <v>182</v>
      </c>
      <c r="B22" s="57">
        <v>3</v>
      </c>
      <c r="C22" s="57">
        <v>1</v>
      </c>
      <c r="D22" s="57">
        <v>1</v>
      </c>
      <c r="E22" s="57">
        <v>1</v>
      </c>
      <c r="F22" s="92">
        <v>6</v>
      </c>
    </row>
    <row r="23" spans="1:6" x14ac:dyDescent="0.25">
      <c r="A23" s="91" t="s">
        <v>5</v>
      </c>
      <c r="B23" s="82">
        <v>301</v>
      </c>
      <c r="C23" s="82">
        <v>201</v>
      </c>
      <c r="D23" s="82">
        <v>352</v>
      </c>
      <c r="E23" s="82">
        <v>343</v>
      </c>
      <c r="F23" s="82">
        <v>1197</v>
      </c>
    </row>
    <row r="24" spans="1:6" x14ac:dyDescent="0.25">
      <c r="A24" s="112" t="s">
        <v>429</v>
      </c>
      <c r="B24" s="65"/>
      <c r="C24" s="65"/>
      <c r="D24" s="65"/>
      <c r="E24" s="65"/>
      <c r="F24" s="65"/>
    </row>
  </sheetData>
  <sheetProtection algorithmName="SHA-512" hashValue="Ae0LT9FkFU6eIrQvSG9OfD8GMXvHhqk5F3+lwyzjk3Bdk7L4iw7i9BE3lG0DjwoakYLClDtrec1nDs8Ak8YuEg==" saltValue="v85/6kQBZaXv0NxhbvFqaA==" spinCount="100000" sheet="1" objects="1" scenarios="1"/>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activeCell="L9" sqref="L9"/>
    </sheetView>
  </sheetViews>
  <sheetFormatPr baseColWidth="10" defaultColWidth="9.140625" defaultRowHeight="15" x14ac:dyDescent="0.25"/>
  <cols>
    <col min="1" max="1" width="47.85546875" customWidth="1"/>
    <col min="2" max="6" width="9.28515625" customWidth="1"/>
    <col min="7" max="7" width="3.85546875" customWidth="1"/>
  </cols>
  <sheetData>
    <row r="1" spans="1:6" ht="15.75" x14ac:dyDescent="0.25">
      <c r="A1" s="116" t="s">
        <v>254</v>
      </c>
    </row>
    <row r="3" spans="1:6" s="54" customFormat="1" x14ac:dyDescent="0.25">
      <c r="A3" s="77" t="s">
        <v>536</v>
      </c>
    </row>
    <row r="4" spans="1:6" x14ac:dyDescent="0.25">
      <c r="A4" s="3" t="s">
        <v>447</v>
      </c>
      <c r="B4" s="18"/>
      <c r="C4" s="18"/>
      <c r="D4" s="18"/>
      <c r="E4" s="18"/>
      <c r="F4" s="19"/>
    </row>
    <row r="6" spans="1:6" ht="33" customHeight="1" x14ac:dyDescent="0.25">
      <c r="A6" s="88" t="s">
        <v>247</v>
      </c>
      <c r="B6" s="89" t="s">
        <v>0</v>
      </c>
      <c r="C6" s="89" t="s">
        <v>1</v>
      </c>
      <c r="D6" s="89" t="s">
        <v>2</v>
      </c>
      <c r="E6" s="89" t="s">
        <v>3</v>
      </c>
      <c r="F6" s="89" t="s">
        <v>4</v>
      </c>
    </row>
    <row r="7" spans="1:6" ht="30.75" customHeight="1" x14ac:dyDescent="0.25">
      <c r="A7" s="93" t="s">
        <v>183</v>
      </c>
      <c r="B7" s="4">
        <v>0.50166112956810627</v>
      </c>
      <c r="C7" s="4">
        <v>0.5074626865671642</v>
      </c>
      <c r="D7" s="4">
        <v>0.43181818181818182</v>
      </c>
      <c r="E7" s="4">
        <v>0.52186588921282795</v>
      </c>
      <c r="F7" s="4">
        <v>0.4878863826232247</v>
      </c>
    </row>
    <row r="8" spans="1:6" ht="30.75" customHeight="1" x14ac:dyDescent="0.25">
      <c r="A8" s="2" t="s">
        <v>184</v>
      </c>
      <c r="B8" s="4">
        <v>0.23255813953488372</v>
      </c>
      <c r="C8" s="4">
        <v>0.19900497512437812</v>
      </c>
      <c r="D8" s="4">
        <v>0.14204545454545456</v>
      </c>
      <c r="E8" s="4">
        <v>0.16909620991253643</v>
      </c>
      <c r="F8" s="4">
        <v>0.1821219715956558</v>
      </c>
    </row>
    <row r="9" spans="1:6" ht="30.75" customHeight="1" x14ac:dyDescent="0.25">
      <c r="A9" s="2" t="s">
        <v>185</v>
      </c>
      <c r="B9" s="4">
        <v>6.6445182724252497E-2</v>
      </c>
      <c r="C9" s="4">
        <v>0.15422885572139303</v>
      </c>
      <c r="D9" s="4">
        <v>0.11647727272727272</v>
      </c>
      <c r="E9" s="4">
        <v>0.16034985422740525</v>
      </c>
      <c r="F9" s="4">
        <v>0.12280701754385964</v>
      </c>
    </row>
    <row r="10" spans="1:6" ht="30.75" customHeight="1" x14ac:dyDescent="0.25">
      <c r="A10" s="2" t="s">
        <v>186</v>
      </c>
      <c r="B10" s="4">
        <v>0.12292358803986711</v>
      </c>
      <c r="C10" s="4">
        <v>0.11940298507462686</v>
      </c>
      <c r="D10" s="4">
        <v>3.4090909090909088E-2</v>
      </c>
      <c r="E10" s="4">
        <v>0.13411078717201166</v>
      </c>
      <c r="F10" s="4">
        <v>9.9415204678362568E-2</v>
      </c>
    </row>
    <row r="11" spans="1:6" ht="30.75" customHeight="1" x14ac:dyDescent="0.25">
      <c r="A11" s="2" t="s">
        <v>187</v>
      </c>
      <c r="B11" s="4">
        <v>3.3222591362126248E-2</v>
      </c>
      <c r="C11" s="4">
        <v>4.4776119402985072E-2</v>
      </c>
      <c r="D11" s="4">
        <v>1.1363636363636364E-2</v>
      </c>
      <c r="E11" s="4">
        <v>3.4985422740524783E-2</v>
      </c>
      <c r="F11" s="4">
        <v>2.9239766081871343E-2</v>
      </c>
    </row>
    <row r="12" spans="1:6" ht="30.75" customHeight="1" x14ac:dyDescent="0.25">
      <c r="A12" s="2" t="s">
        <v>26</v>
      </c>
      <c r="B12" s="4">
        <v>8.3056478405315617E-2</v>
      </c>
      <c r="C12" s="4">
        <v>0.10945273631840796</v>
      </c>
      <c r="D12" s="4">
        <v>5.9659090909090912E-2</v>
      </c>
      <c r="E12" s="4">
        <v>7.5801749271137031E-2</v>
      </c>
      <c r="F12" s="4">
        <v>7.8529657477025894E-2</v>
      </c>
    </row>
    <row r="13" spans="1:6" x14ac:dyDescent="0.25">
      <c r="A13" s="112" t="s">
        <v>429</v>
      </c>
      <c r="B13" s="18"/>
      <c r="C13" s="18"/>
      <c r="D13" s="18"/>
      <c r="E13" s="18"/>
      <c r="F13" s="19"/>
    </row>
    <row r="14" spans="1:6" x14ac:dyDescent="0.25">
      <c r="A14" s="3"/>
      <c r="B14" s="18"/>
      <c r="C14" s="18"/>
      <c r="D14" s="18"/>
      <c r="E14" s="18"/>
      <c r="F14" s="19"/>
    </row>
    <row r="15" spans="1:6" x14ac:dyDescent="0.25">
      <c r="A15" s="3"/>
      <c r="B15" s="18"/>
      <c r="C15" s="18"/>
      <c r="D15" s="18"/>
      <c r="E15" s="18"/>
      <c r="F15" s="19"/>
    </row>
    <row r="16" spans="1:6" x14ac:dyDescent="0.25">
      <c r="A16" s="77" t="s">
        <v>537</v>
      </c>
    </row>
    <row r="17" spans="1:6" x14ac:dyDescent="0.25">
      <c r="A17" s="77"/>
    </row>
    <row r="18" spans="1:6" ht="30" x14ac:dyDescent="0.25">
      <c r="A18" s="88" t="s">
        <v>247</v>
      </c>
      <c r="B18" s="89" t="s">
        <v>0</v>
      </c>
      <c r="C18" s="89" t="s">
        <v>1</v>
      </c>
      <c r="D18" s="89" t="s">
        <v>2</v>
      </c>
      <c r="E18" s="89" t="s">
        <v>3</v>
      </c>
      <c r="F18" s="89" t="s">
        <v>4</v>
      </c>
    </row>
    <row r="19" spans="1:6" ht="31.5" customHeight="1" x14ac:dyDescent="0.25">
      <c r="A19" s="2" t="s">
        <v>183</v>
      </c>
      <c r="B19" s="154">
        <v>151</v>
      </c>
      <c r="C19" s="154">
        <v>102</v>
      </c>
      <c r="D19" s="154">
        <v>152</v>
      </c>
      <c r="E19" s="154">
        <v>179</v>
      </c>
      <c r="F19" s="154">
        <v>584</v>
      </c>
    </row>
    <row r="20" spans="1:6" ht="31.5" customHeight="1" x14ac:dyDescent="0.25">
      <c r="A20" s="2" t="s">
        <v>184</v>
      </c>
      <c r="B20" s="154">
        <v>70</v>
      </c>
      <c r="C20" s="154">
        <v>40</v>
      </c>
      <c r="D20" s="154">
        <v>50</v>
      </c>
      <c r="E20" s="154">
        <v>58</v>
      </c>
      <c r="F20" s="154">
        <v>218</v>
      </c>
    </row>
    <row r="21" spans="1:6" ht="31.5" customHeight="1" x14ac:dyDescent="0.25">
      <c r="A21" s="2" t="s">
        <v>185</v>
      </c>
      <c r="B21" s="154">
        <v>20</v>
      </c>
      <c r="C21" s="154">
        <v>31</v>
      </c>
      <c r="D21" s="154">
        <v>41</v>
      </c>
      <c r="E21" s="154">
        <v>55</v>
      </c>
      <c r="F21" s="154">
        <v>147</v>
      </c>
    </row>
    <row r="22" spans="1:6" ht="31.5" customHeight="1" x14ac:dyDescent="0.25">
      <c r="A22" s="2" t="s">
        <v>186</v>
      </c>
      <c r="B22" s="154">
        <v>37</v>
      </c>
      <c r="C22" s="154">
        <v>24</v>
      </c>
      <c r="D22" s="154">
        <v>12</v>
      </c>
      <c r="E22" s="154">
        <v>46</v>
      </c>
      <c r="F22" s="154">
        <v>119</v>
      </c>
    </row>
    <row r="23" spans="1:6" ht="31.5" customHeight="1" x14ac:dyDescent="0.25">
      <c r="A23" s="2" t="s">
        <v>187</v>
      </c>
      <c r="B23" s="154">
        <v>10</v>
      </c>
      <c r="C23" s="154">
        <v>9</v>
      </c>
      <c r="D23" s="154">
        <v>4</v>
      </c>
      <c r="E23" s="154">
        <v>12</v>
      </c>
      <c r="F23" s="154">
        <v>35</v>
      </c>
    </row>
    <row r="24" spans="1:6" ht="31.5" customHeight="1" x14ac:dyDescent="0.25">
      <c r="A24" s="2" t="s">
        <v>26</v>
      </c>
      <c r="B24" s="154">
        <v>25</v>
      </c>
      <c r="C24" s="154">
        <v>22</v>
      </c>
      <c r="D24" s="154">
        <v>21</v>
      </c>
      <c r="E24" s="154">
        <v>26</v>
      </c>
      <c r="F24" s="154">
        <v>94</v>
      </c>
    </row>
    <row r="28" spans="1:6" x14ac:dyDescent="0.25">
      <c r="A28" s="152"/>
      <c r="B28" s="20"/>
      <c r="C28" s="20"/>
      <c r="D28" s="20"/>
      <c r="E28" s="20"/>
      <c r="F28" s="20"/>
    </row>
    <row r="29" spans="1:6" x14ac:dyDescent="0.25">
      <c r="A29" s="152"/>
      <c r="B29" s="20"/>
      <c r="C29" s="20"/>
      <c r="D29" s="20"/>
      <c r="E29" s="20"/>
      <c r="F29" s="20"/>
    </row>
    <row r="30" spans="1:6" x14ac:dyDescent="0.25">
      <c r="A30" s="152"/>
      <c r="B30" s="20"/>
      <c r="C30" s="20"/>
      <c r="D30" s="20"/>
      <c r="E30" s="20"/>
      <c r="F30" s="20"/>
    </row>
    <row r="31" spans="1:6" x14ac:dyDescent="0.25">
      <c r="A31" s="152"/>
      <c r="B31" s="20"/>
      <c r="C31" s="20"/>
      <c r="D31" s="20"/>
      <c r="E31" s="20"/>
      <c r="F31" s="20"/>
    </row>
    <row r="32" spans="1:6" x14ac:dyDescent="0.25">
      <c r="A32" s="152"/>
      <c r="B32" s="20"/>
      <c r="C32" s="20"/>
      <c r="D32" s="20"/>
      <c r="E32" s="20"/>
      <c r="F32" s="20"/>
    </row>
  </sheetData>
  <sheetProtection algorithmName="SHA-512" hashValue="V2N+iC2AXU27hGl1kiv6OPH3md+2Lqo+9uRrO9e7kDe+TqdeOwSJiPShJWpEdLsHVoblg5Gn+BDfP4P1jfO08w==" saltValue="0xqbU8poMVPTJnyd1zDzHQ==" spinCount="100000" sheet="1" objects="1" scenarios="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L10" sqref="L10"/>
    </sheetView>
  </sheetViews>
  <sheetFormatPr baseColWidth="10" defaultColWidth="9.140625" defaultRowHeight="15" x14ac:dyDescent="0.25"/>
  <cols>
    <col min="1" max="1" width="14.140625" style="54" customWidth="1"/>
    <col min="2" max="6" width="9.28515625" style="54" customWidth="1"/>
    <col min="7" max="16384" width="9.140625" style="54"/>
  </cols>
  <sheetData>
    <row r="1" spans="1:6" ht="15.75" x14ac:dyDescent="0.25">
      <c r="A1" s="117" t="s">
        <v>255</v>
      </c>
    </row>
    <row r="3" spans="1:6" x14ac:dyDescent="0.25">
      <c r="A3" s="77" t="s">
        <v>538</v>
      </c>
    </row>
    <row r="5" spans="1:6" ht="30" x14ac:dyDescent="0.25">
      <c r="A5" s="88" t="s">
        <v>189</v>
      </c>
      <c r="B5" s="89" t="s">
        <v>0</v>
      </c>
      <c r="C5" s="89" t="s">
        <v>1</v>
      </c>
      <c r="D5" s="89" t="s">
        <v>2</v>
      </c>
      <c r="E5" s="89" t="s">
        <v>3</v>
      </c>
      <c r="F5" s="89" t="s">
        <v>4</v>
      </c>
    </row>
    <row r="6" spans="1:6" x14ac:dyDescent="0.25">
      <c r="A6" s="90" t="s">
        <v>22</v>
      </c>
      <c r="B6" s="61">
        <v>0.18936877076411959</v>
      </c>
      <c r="C6" s="61">
        <v>0.1691542288557214</v>
      </c>
      <c r="D6" s="61">
        <v>6.25E-2</v>
      </c>
      <c r="E6" s="61">
        <v>0.32069970845481049</v>
      </c>
      <c r="F6" s="61">
        <v>0.18629908103592313</v>
      </c>
    </row>
    <row r="7" spans="1:6" x14ac:dyDescent="0.25">
      <c r="A7" s="90" t="s">
        <v>21</v>
      </c>
      <c r="B7" s="61">
        <v>0.81063122923588038</v>
      </c>
      <c r="C7" s="61">
        <v>0.8308457711442786</v>
      </c>
      <c r="D7" s="61">
        <v>0.9375</v>
      </c>
      <c r="E7" s="61">
        <v>0.67930029154518945</v>
      </c>
      <c r="F7" s="61">
        <v>0.81370091896407681</v>
      </c>
    </row>
    <row r="8" spans="1:6" x14ac:dyDescent="0.25">
      <c r="A8" s="91" t="s">
        <v>5</v>
      </c>
      <c r="B8" s="63">
        <v>1</v>
      </c>
      <c r="C8" s="63">
        <v>1</v>
      </c>
      <c r="D8" s="63">
        <v>1</v>
      </c>
      <c r="E8" s="63">
        <v>1</v>
      </c>
      <c r="F8" s="63">
        <v>1</v>
      </c>
    </row>
    <row r="9" spans="1:6" x14ac:dyDescent="0.25">
      <c r="A9" s="118" t="s">
        <v>429</v>
      </c>
    </row>
    <row r="12" spans="1:6" x14ac:dyDescent="0.25">
      <c r="A12" s="77" t="s">
        <v>539</v>
      </c>
    </row>
    <row r="14" spans="1:6" ht="30" x14ac:dyDescent="0.25">
      <c r="A14" s="88" t="s">
        <v>189</v>
      </c>
      <c r="B14" s="89" t="s">
        <v>0</v>
      </c>
      <c r="C14" s="89" t="s">
        <v>1</v>
      </c>
      <c r="D14" s="89" t="s">
        <v>2</v>
      </c>
      <c r="E14" s="89" t="s">
        <v>3</v>
      </c>
      <c r="F14" s="89" t="s">
        <v>4</v>
      </c>
    </row>
    <row r="15" spans="1:6" x14ac:dyDescent="0.25">
      <c r="A15" s="52" t="s">
        <v>22</v>
      </c>
      <c r="B15" s="57">
        <v>57</v>
      </c>
      <c r="C15" s="57">
        <v>34</v>
      </c>
      <c r="D15" s="57">
        <v>22</v>
      </c>
      <c r="E15" s="57">
        <v>110</v>
      </c>
      <c r="F15" s="57">
        <v>223</v>
      </c>
    </row>
    <row r="16" spans="1:6" x14ac:dyDescent="0.25">
      <c r="A16" s="52" t="s">
        <v>21</v>
      </c>
      <c r="B16" s="57">
        <v>244</v>
      </c>
      <c r="C16" s="57">
        <v>167</v>
      </c>
      <c r="D16" s="57">
        <v>330</v>
      </c>
      <c r="E16" s="57">
        <v>233</v>
      </c>
      <c r="F16" s="57">
        <v>974</v>
      </c>
    </row>
    <row r="17" spans="1:6" x14ac:dyDescent="0.25">
      <c r="A17" s="62" t="s">
        <v>5</v>
      </c>
      <c r="B17" s="94">
        <v>301</v>
      </c>
      <c r="C17" s="94">
        <v>201</v>
      </c>
      <c r="D17" s="94">
        <v>352</v>
      </c>
      <c r="E17" s="94">
        <v>343</v>
      </c>
      <c r="F17" s="94">
        <v>1197</v>
      </c>
    </row>
    <row r="18" spans="1:6" x14ac:dyDescent="0.25">
      <c r="A18" s="112" t="s">
        <v>429</v>
      </c>
      <c r="B18" s="65"/>
      <c r="C18" s="65"/>
      <c r="D18" s="65"/>
      <c r="E18" s="65"/>
      <c r="F18" s="65"/>
    </row>
  </sheetData>
  <sheetProtection algorithmName="SHA-512" hashValue="tSEfUDVOwtffI+Myp0bdBVpKMaFv88s7zcV/l+qOxpWlx/QiNQ1QpEC6P9+4DyoHlnuZrqa/M9vNzCT0dayQqw==" saltValue="KYBchb284X5J3GIhxNmg1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activeCell="B18" sqref="B18"/>
    </sheetView>
  </sheetViews>
  <sheetFormatPr baseColWidth="10" defaultColWidth="9.140625" defaultRowHeight="15" x14ac:dyDescent="0.25"/>
  <cols>
    <col min="1" max="1" width="38.140625" bestFit="1" customWidth="1"/>
    <col min="2" max="2" width="84.85546875" bestFit="1" customWidth="1"/>
    <col min="3" max="3" width="5" bestFit="1" customWidth="1"/>
  </cols>
  <sheetData>
    <row r="1" spans="1:4" ht="15.75" x14ac:dyDescent="0.25">
      <c r="A1" s="116" t="s">
        <v>451</v>
      </c>
    </row>
    <row r="3" spans="1:4" x14ac:dyDescent="0.25">
      <c r="A3" s="12" t="s">
        <v>563</v>
      </c>
    </row>
    <row r="5" spans="1:4" x14ac:dyDescent="0.25">
      <c r="A5" s="134" t="s">
        <v>383</v>
      </c>
      <c r="B5" s="134" t="s">
        <v>425</v>
      </c>
      <c r="C5" s="134" t="s">
        <v>424</v>
      </c>
      <c r="D5" s="134" t="s">
        <v>415</v>
      </c>
    </row>
    <row r="6" spans="1:4" x14ac:dyDescent="0.25">
      <c r="A6" s="184" t="s">
        <v>0</v>
      </c>
      <c r="B6" s="136" t="s">
        <v>384</v>
      </c>
      <c r="C6" s="137">
        <v>56</v>
      </c>
      <c r="D6" s="138">
        <f>C6/1197</f>
        <v>4.6783625730994149E-2</v>
      </c>
    </row>
    <row r="7" spans="1:4" x14ac:dyDescent="0.25">
      <c r="A7" s="184"/>
      <c r="B7" s="136" t="s">
        <v>385</v>
      </c>
      <c r="C7" s="137">
        <v>3</v>
      </c>
      <c r="D7" s="138">
        <f t="shared" ref="D7:D41" si="0">C7/1197</f>
        <v>2.5062656641604009E-3</v>
      </c>
    </row>
    <row r="8" spans="1:4" x14ac:dyDescent="0.25">
      <c r="A8" s="184"/>
      <c r="B8" s="136" t="s">
        <v>386</v>
      </c>
      <c r="C8" s="137">
        <v>35</v>
      </c>
      <c r="D8" s="138">
        <f t="shared" si="0"/>
        <v>2.9239766081871343E-2</v>
      </c>
    </row>
    <row r="9" spans="1:4" x14ac:dyDescent="0.25">
      <c r="A9" s="184"/>
      <c r="B9" s="136" t="s">
        <v>387</v>
      </c>
      <c r="C9" s="137">
        <v>32</v>
      </c>
      <c r="D9" s="138">
        <f t="shared" si="0"/>
        <v>2.6733500417710943E-2</v>
      </c>
    </row>
    <row r="10" spans="1:4" x14ac:dyDescent="0.25">
      <c r="A10" s="184"/>
      <c r="B10" s="136" t="s">
        <v>388</v>
      </c>
      <c r="C10" s="137">
        <v>42</v>
      </c>
      <c r="D10" s="138">
        <f t="shared" si="0"/>
        <v>3.5087719298245612E-2</v>
      </c>
    </row>
    <row r="11" spans="1:4" x14ac:dyDescent="0.25">
      <c r="A11" s="184"/>
      <c r="B11" s="136" t="s">
        <v>389</v>
      </c>
      <c r="C11" s="137">
        <v>18</v>
      </c>
      <c r="D11" s="138">
        <f t="shared" si="0"/>
        <v>1.5037593984962405E-2</v>
      </c>
    </row>
    <row r="12" spans="1:4" x14ac:dyDescent="0.25">
      <c r="A12" s="184"/>
      <c r="B12" s="136" t="s">
        <v>390</v>
      </c>
      <c r="C12" s="137">
        <v>13</v>
      </c>
      <c r="D12" s="138">
        <f t="shared" si="0"/>
        <v>1.086048454469507E-2</v>
      </c>
    </row>
    <row r="13" spans="1:4" x14ac:dyDescent="0.25">
      <c r="A13" s="184"/>
      <c r="B13" s="136" t="s">
        <v>391</v>
      </c>
      <c r="C13" s="137">
        <v>89</v>
      </c>
      <c r="D13" s="138">
        <f t="shared" si="0"/>
        <v>7.4352548036758559E-2</v>
      </c>
    </row>
    <row r="14" spans="1:4" x14ac:dyDescent="0.25">
      <c r="A14" s="184"/>
      <c r="B14" s="136" t="s">
        <v>392</v>
      </c>
      <c r="C14" s="137">
        <v>13</v>
      </c>
      <c r="D14" s="138">
        <f t="shared" si="0"/>
        <v>1.086048454469507E-2</v>
      </c>
    </row>
    <row r="15" spans="1:4" x14ac:dyDescent="0.25">
      <c r="A15" s="185" t="s">
        <v>419</v>
      </c>
      <c r="B15" s="185"/>
      <c r="C15" s="139">
        <v>301</v>
      </c>
      <c r="D15" s="140">
        <f t="shared" si="0"/>
        <v>0.25146198830409355</v>
      </c>
    </row>
    <row r="16" spans="1:4" x14ac:dyDescent="0.25">
      <c r="A16" s="184" t="s">
        <v>1</v>
      </c>
      <c r="B16" s="136" t="s">
        <v>393</v>
      </c>
      <c r="C16" s="137">
        <v>76</v>
      </c>
      <c r="D16" s="138">
        <f t="shared" si="0"/>
        <v>6.3492063492063489E-2</v>
      </c>
    </row>
    <row r="17" spans="1:4" x14ac:dyDescent="0.25">
      <c r="A17" s="184"/>
      <c r="B17" s="136" t="s">
        <v>394</v>
      </c>
      <c r="C17" s="137">
        <v>22</v>
      </c>
      <c r="D17" s="138">
        <f t="shared" si="0"/>
        <v>1.8379281537176273E-2</v>
      </c>
    </row>
    <row r="18" spans="1:4" x14ac:dyDescent="0.25">
      <c r="A18" s="184"/>
      <c r="B18" s="136" t="s">
        <v>395</v>
      </c>
      <c r="C18" s="137">
        <v>31</v>
      </c>
      <c r="D18" s="138">
        <f t="shared" si="0"/>
        <v>2.5898078529657476E-2</v>
      </c>
    </row>
    <row r="19" spans="1:4" x14ac:dyDescent="0.25">
      <c r="A19" s="184"/>
      <c r="B19" s="136" t="s">
        <v>396</v>
      </c>
      <c r="C19" s="137">
        <v>5</v>
      </c>
      <c r="D19" s="138">
        <f t="shared" si="0"/>
        <v>4.1771094402673348E-3</v>
      </c>
    </row>
    <row r="20" spans="1:4" x14ac:dyDescent="0.25">
      <c r="A20" s="184"/>
      <c r="B20" s="136" t="s">
        <v>397</v>
      </c>
      <c r="C20" s="137">
        <v>7</v>
      </c>
      <c r="D20" s="138">
        <f t="shared" si="0"/>
        <v>5.8479532163742687E-3</v>
      </c>
    </row>
    <row r="21" spans="1:4" x14ac:dyDescent="0.25">
      <c r="A21" s="184"/>
      <c r="B21" s="136" t="s">
        <v>398</v>
      </c>
      <c r="C21" s="137">
        <v>1</v>
      </c>
      <c r="D21" s="138">
        <f t="shared" si="0"/>
        <v>8.3542188805346695E-4</v>
      </c>
    </row>
    <row r="22" spans="1:4" x14ac:dyDescent="0.25">
      <c r="A22" s="184"/>
      <c r="B22" s="136" t="s">
        <v>399</v>
      </c>
      <c r="C22" s="137">
        <v>20</v>
      </c>
      <c r="D22" s="138">
        <f t="shared" si="0"/>
        <v>1.6708437761069339E-2</v>
      </c>
    </row>
    <row r="23" spans="1:4" x14ac:dyDescent="0.25">
      <c r="A23" s="184"/>
      <c r="B23" s="136" t="s">
        <v>400</v>
      </c>
      <c r="C23" s="137">
        <v>2</v>
      </c>
      <c r="D23" s="138">
        <f t="shared" si="0"/>
        <v>1.6708437761069339E-3</v>
      </c>
    </row>
    <row r="24" spans="1:4" x14ac:dyDescent="0.25">
      <c r="A24" s="184"/>
      <c r="B24" s="136" t="s">
        <v>401</v>
      </c>
      <c r="C24" s="137">
        <v>1</v>
      </c>
      <c r="D24" s="138">
        <f t="shared" si="0"/>
        <v>8.3542188805346695E-4</v>
      </c>
    </row>
    <row r="25" spans="1:4" x14ac:dyDescent="0.25">
      <c r="A25" s="184"/>
      <c r="B25" s="136" t="s">
        <v>402</v>
      </c>
      <c r="C25" s="137">
        <v>36</v>
      </c>
      <c r="D25" s="138">
        <f t="shared" si="0"/>
        <v>3.007518796992481E-2</v>
      </c>
    </row>
    <row r="26" spans="1:4" x14ac:dyDescent="0.25">
      <c r="A26" s="185" t="s">
        <v>420</v>
      </c>
      <c r="B26" s="185"/>
      <c r="C26" s="139">
        <v>201</v>
      </c>
      <c r="D26" s="140">
        <f t="shared" si="0"/>
        <v>0.16791979949874686</v>
      </c>
    </row>
    <row r="27" spans="1:4" x14ac:dyDescent="0.25">
      <c r="A27" s="184" t="s">
        <v>2</v>
      </c>
      <c r="B27" s="136" t="s">
        <v>403</v>
      </c>
      <c r="C27" s="137">
        <v>21</v>
      </c>
      <c r="D27" s="138">
        <f t="shared" si="0"/>
        <v>1.7543859649122806E-2</v>
      </c>
    </row>
    <row r="28" spans="1:4" x14ac:dyDescent="0.25">
      <c r="A28" s="184"/>
      <c r="B28" s="136" t="s">
        <v>404</v>
      </c>
      <c r="C28" s="137">
        <v>20</v>
      </c>
      <c r="D28" s="138">
        <f t="shared" si="0"/>
        <v>1.6708437761069339E-2</v>
      </c>
    </row>
    <row r="29" spans="1:4" x14ac:dyDescent="0.25">
      <c r="A29" s="184"/>
      <c r="B29" s="136" t="s">
        <v>405</v>
      </c>
      <c r="C29" s="137">
        <v>45</v>
      </c>
      <c r="D29" s="138">
        <f t="shared" si="0"/>
        <v>3.7593984962406013E-2</v>
      </c>
    </row>
    <row r="30" spans="1:4" x14ac:dyDescent="0.25">
      <c r="A30" s="184"/>
      <c r="B30" s="136" t="s">
        <v>406</v>
      </c>
      <c r="C30" s="137">
        <v>98</v>
      </c>
      <c r="D30" s="138">
        <f t="shared" si="0"/>
        <v>8.1871345029239762E-2</v>
      </c>
    </row>
    <row r="31" spans="1:4" x14ac:dyDescent="0.25">
      <c r="A31" s="184"/>
      <c r="B31" s="136" t="s">
        <v>407</v>
      </c>
      <c r="C31" s="137">
        <v>13</v>
      </c>
      <c r="D31" s="138">
        <f t="shared" si="0"/>
        <v>1.086048454469507E-2</v>
      </c>
    </row>
    <row r="32" spans="1:4" x14ac:dyDescent="0.25">
      <c r="A32" s="184"/>
      <c r="B32" s="136" t="s">
        <v>408</v>
      </c>
      <c r="C32" s="137">
        <v>78</v>
      </c>
      <c r="D32" s="138">
        <f t="shared" si="0"/>
        <v>6.5162907268170422E-2</v>
      </c>
    </row>
    <row r="33" spans="1:6" x14ac:dyDescent="0.25">
      <c r="A33" s="184"/>
      <c r="B33" s="136" t="s">
        <v>409</v>
      </c>
      <c r="C33" s="137">
        <v>49</v>
      </c>
      <c r="D33" s="138">
        <f t="shared" si="0"/>
        <v>4.0935672514619881E-2</v>
      </c>
    </row>
    <row r="34" spans="1:6" x14ac:dyDescent="0.25">
      <c r="A34" s="184"/>
      <c r="B34" s="136" t="s">
        <v>410</v>
      </c>
      <c r="C34" s="137">
        <v>28</v>
      </c>
      <c r="D34" s="138">
        <f t="shared" si="0"/>
        <v>2.3391812865497075E-2</v>
      </c>
    </row>
    <row r="35" spans="1:6" x14ac:dyDescent="0.25">
      <c r="A35" s="185" t="s">
        <v>421</v>
      </c>
      <c r="B35" s="185"/>
      <c r="C35" s="139">
        <v>352</v>
      </c>
      <c r="D35" s="140">
        <f t="shared" si="0"/>
        <v>0.29406850459482037</v>
      </c>
    </row>
    <row r="36" spans="1:6" x14ac:dyDescent="0.25">
      <c r="A36" s="184" t="s">
        <v>3</v>
      </c>
      <c r="B36" s="136" t="s">
        <v>411</v>
      </c>
      <c r="C36" s="137">
        <v>32</v>
      </c>
      <c r="D36" s="138">
        <f t="shared" si="0"/>
        <v>2.6733500417710943E-2</v>
      </c>
    </row>
    <row r="37" spans="1:6" x14ac:dyDescent="0.25">
      <c r="A37" s="184"/>
      <c r="B37" s="136" t="s">
        <v>412</v>
      </c>
      <c r="C37" s="137">
        <v>150</v>
      </c>
      <c r="D37" s="138">
        <f t="shared" si="0"/>
        <v>0.12531328320802004</v>
      </c>
    </row>
    <row r="38" spans="1:6" x14ac:dyDescent="0.25">
      <c r="A38" s="184"/>
      <c r="B38" s="136" t="s">
        <v>413</v>
      </c>
      <c r="C38" s="137">
        <v>47</v>
      </c>
      <c r="D38" s="138">
        <f t="shared" si="0"/>
        <v>3.9264828738512947E-2</v>
      </c>
    </row>
    <row r="39" spans="1:6" x14ac:dyDescent="0.25">
      <c r="A39" s="184"/>
      <c r="B39" s="136" t="s">
        <v>414</v>
      </c>
      <c r="C39" s="137">
        <v>114</v>
      </c>
      <c r="D39" s="138">
        <f t="shared" si="0"/>
        <v>9.5238095238095233E-2</v>
      </c>
    </row>
    <row r="40" spans="1:6" x14ac:dyDescent="0.25">
      <c r="A40" s="185" t="s">
        <v>422</v>
      </c>
      <c r="B40" s="185"/>
      <c r="C40" s="139">
        <v>343</v>
      </c>
      <c r="D40" s="140">
        <f t="shared" si="0"/>
        <v>0.28654970760233917</v>
      </c>
    </row>
    <row r="41" spans="1:6" x14ac:dyDescent="0.25">
      <c r="A41" s="183" t="s">
        <v>423</v>
      </c>
      <c r="B41" s="183"/>
      <c r="C41" s="134">
        <v>1197</v>
      </c>
      <c r="D41" s="135">
        <f t="shared" si="0"/>
        <v>1</v>
      </c>
    </row>
    <row r="42" spans="1:6" s="17" customFormat="1" x14ac:dyDescent="0.25">
      <c r="A42" s="112" t="s">
        <v>429</v>
      </c>
      <c r="B42" s="29"/>
      <c r="C42" s="29"/>
      <c r="D42" s="29"/>
      <c r="E42" s="29"/>
      <c r="F42" s="29"/>
    </row>
  </sheetData>
  <sheetProtection algorithmName="SHA-512" hashValue="4ZSCE2ix402Vcb+Gwwcart83rfleCQdLoyX0+rAX3E4ciIWjBBW6lX+1R6+B9vAbZgQ27Z0XxZ1VqURhncw6pw==" saltValue="YdD9V6VMnx0hlqxyYAeZlA==" spinCount="100000" sheet="1" objects="1" scenarios="1"/>
  <mergeCells count="9">
    <mergeCell ref="A41:B41"/>
    <mergeCell ref="A36:A39"/>
    <mergeCell ref="A27:A34"/>
    <mergeCell ref="A16:A25"/>
    <mergeCell ref="A6:A14"/>
    <mergeCell ref="A15:B15"/>
    <mergeCell ref="A26:B26"/>
    <mergeCell ref="A35:B35"/>
    <mergeCell ref="A40:B40"/>
  </mergeCells>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activeCell="L12" sqref="L12"/>
    </sheetView>
  </sheetViews>
  <sheetFormatPr baseColWidth="10" defaultColWidth="9.140625" defaultRowHeight="15" x14ac:dyDescent="0.25"/>
  <cols>
    <col min="1" max="1" width="44.85546875" style="54" customWidth="1"/>
    <col min="2" max="6" width="9.28515625" style="54" customWidth="1"/>
    <col min="7" max="16384" width="9.140625" style="54"/>
  </cols>
  <sheetData>
    <row r="1" spans="1:6" ht="15.75" x14ac:dyDescent="0.25">
      <c r="A1" s="117" t="s">
        <v>256</v>
      </c>
    </row>
    <row r="3" spans="1:6" x14ac:dyDescent="0.25">
      <c r="A3" s="77" t="s">
        <v>540</v>
      </c>
    </row>
    <row r="5" spans="1:6" ht="30" customHeight="1" x14ac:dyDescent="0.25">
      <c r="A5" s="95" t="s">
        <v>190</v>
      </c>
      <c r="B5" s="89" t="s">
        <v>0</v>
      </c>
      <c r="C5" s="89" t="s">
        <v>1</v>
      </c>
      <c r="D5" s="89" t="s">
        <v>2</v>
      </c>
      <c r="E5" s="89" t="s">
        <v>3</v>
      </c>
      <c r="F5" s="89" t="s">
        <v>4</v>
      </c>
    </row>
    <row r="6" spans="1:6" x14ac:dyDescent="0.25">
      <c r="A6" s="52" t="s">
        <v>191</v>
      </c>
      <c r="B6" s="61">
        <v>0.36842105263157893</v>
      </c>
      <c r="C6" s="61">
        <v>0.47058823529411764</v>
      </c>
      <c r="D6" s="61">
        <v>0.36363636363636365</v>
      </c>
      <c r="E6" s="61">
        <v>0.73636363636363633</v>
      </c>
      <c r="F6" s="61">
        <v>0.56502242152466364</v>
      </c>
    </row>
    <row r="7" spans="1:6" x14ac:dyDescent="0.25">
      <c r="A7" s="52" t="s">
        <v>192</v>
      </c>
      <c r="B7" s="61">
        <v>0.17543859649122806</v>
      </c>
      <c r="C7" s="61">
        <v>0.17647058823529413</v>
      </c>
      <c r="D7" s="61">
        <v>0.22727272727272727</v>
      </c>
      <c r="E7" s="61">
        <v>1.8181818181818181E-2</v>
      </c>
      <c r="F7" s="61">
        <v>0.1031390134529148</v>
      </c>
    </row>
    <row r="8" spans="1:6" x14ac:dyDescent="0.25">
      <c r="A8" s="52" t="s">
        <v>193</v>
      </c>
      <c r="B8" s="61">
        <v>0.21052631578947367</v>
      </c>
      <c r="C8" s="61">
        <v>2.9411764705882353E-2</v>
      </c>
      <c r="D8" s="61">
        <v>0</v>
      </c>
      <c r="E8" s="61">
        <v>2.7272727272727271E-2</v>
      </c>
      <c r="F8" s="61">
        <v>7.1748878923766815E-2</v>
      </c>
    </row>
    <row r="9" spans="1:6" x14ac:dyDescent="0.25">
      <c r="A9" s="52" t="s">
        <v>194</v>
      </c>
      <c r="B9" s="61">
        <v>3.5087719298245612E-2</v>
      </c>
      <c r="C9" s="61">
        <v>5.8823529411764705E-2</v>
      </c>
      <c r="D9" s="61">
        <v>0</v>
      </c>
      <c r="E9" s="61">
        <v>8.1818181818181818E-2</v>
      </c>
      <c r="F9" s="61">
        <v>5.829596412556054E-2</v>
      </c>
    </row>
    <row r="10" spans="1:6" x14ac:dyDescent="0.25">
      <c r="A10" s="52" t="s">
        <v>195</v>
      </c>
      <c r="B10" s="61">
        <v>0</v>
      </c>
      <c r="C10" s="61">
        <v>8.8235294117647065E-2</v>
      </c>
      <c r="D10" s="61">
        <v>9.0909090909090912E-2</v>
      </c>
      <c r="E10" s="61">
        <v>2.7272727272727271E-2</v>
      </c>
      <c r="F10" s="61">
        <v>3.5874439461883408E-2</v>
      </c>
    </row>
    <row r="11" spans="1:6" x14ac:dyDescent="0.25">
      <c r="A11" s="52" t="s">
        <v>196</v>
      </c>
      <c r="B11" s="61">
        <v>1.7543859649122806E-2</v>
      </c>
      <c r="C11" s="61">
        <v>0</v>
      </c>
      <c r="D11" s="61">
        <v>0</v>
      </c>
      <c r="E11" s="61">
        <v>0</v>
      </c>
      <c r="F11" s="61">
        <v>4.4843049327354259E-3</v>
      </c>
    </row>
    <row r="12" spans="1:6" x14ac:dyDescent="0.25">
      <c r="A12" s="52" t="s">
        <v>197</v>
      </c>
      <c r="B12" s="61">
        <v>1.7543859649122806E-2</v>
      </c>
      <c r="C12" s="61">
        <v>0</v>
      </c>
      <c r="D12" s="61">
        <v>0</v>
      </c>
      <c r="E12" s="61">
        <v>0</v>
      </c>
      <c r="F12" s="61">
        <v>4.4843049327354259E-3</v>
      </c>
    </row>
    <row r="13" spans="1:6" x14ac:dyDescent="0.25">
      <c r="A13" s="52" t="s">
        <v>198</v>
      </c>
      <c r="B13" s="61">
        <v>0.17543859649122806</v>
      </c>
      <c r="C13" s="61">
        <v>0.17647058823529413</v>
      </c>
      <c r="D13" s="61">
        <v>0.31818181818181818</v>
      </c>
      <c r="E13" s="61">
        <v>0.10909090909090909</v>
      </c>
      <c r="F13" s="61">
        <v>0.15695067264573992</v>
      </c>
    </row>
    <row r="14" spans="1:6" x14ac:dyDescent="0.25">
      <c r="A14" s="91" t="s">
        <v>5</v>
      </c>
      <c r="B14" s="63">
        <v>1</v>
      </c>
      <c r="C14" s="63">
        <v>1</v>
      </c>
      <c r="D14" s="63">
        <v>1</v>
      </c>
      <c r="E14" s="63">
        <v>1</v>
      </c>
      <c r="F14" s="63">
        <v>1</v>
      </c>
    </row>
    <row r="15" spans="1:6" x14ac:dyDescent="0.25">
      <c r="A15" s="118" t="s">
        <v>429</v>
      </c>
    </row>
    <row r="16" spans="1:6" x14ac:dyDescent="0.25">
      <c r="A16" s="118"/>
    </row>
    <row r="17" spans="1:6" x14ac:dyDescent="0.25">
      <c r="A17" s="118"/>
    </row>
    <row r="18" spans="1:6" x14ac:dyDescent="0.25">
      <c r="A18" s="77" t="s">
        <v>541</v>
      </c>
    </row>
    <row r="20" spans="1:6" ht="29.25" customHeight="1" x14ac:dyDescent="0.25">
      <c r="A20" s="95" t="s">
        <v>190</v>
      </c>
      <c r="B20" s="89" t="s">
        <v>0</v>
      </c>
      <c r="C20" s="89" t="s">
        <v>1</v>
      </c>
      <c r="D20" s="89" t="s">
        <v>2</v>
      </c>
      <c r="E20" s="89" t="s">
        <v>3</v>
      </c>
      <c r="F20" s="89" t="s">
        <v>4</v>
      </c>
    </row>
    <row r="21" spans="1:6" x14ac:dyDescent="0.25">
      <c r="A21" s="52" t="s">
        <v>191</v>
      </c>
      <c r="B21" s="57">
        <v>21</v>
      </c>
      <c r="C21" s="57">
        <v>16</v>
      </c>
      <c r="D21" s="57">
        <v>8</v>
      </c>
      <c r="E21" s="57">
        <v>81</v>
      </c>
      <c r="F21" s="57">
        <v>126</v>
      </c>
    </row>
    <row r="22" spans="1:6" x14ac:dyDescent="0.25">
      <c r="A22" s="52" t="s">
        <v>192</v>
      </c>
      <c r="B22" s="57">
        <v>10</v>
      </c>
      <c r="C22" s="57">
        <v>6</v>
      </c>
      <c r="D22" s="57">
        <v>5</v>
      </c>
      <c r="E22" s="57">
        <v>2</v>
      </c>
      <c r="F22" s="57">
        <v>23</v>
      </c>
    </row>
    <row r="23" spans="1:6" x14ac:dyDescent="0.25">
      <c r="A23" s="52" t="s">
        <v>193</v>
      </c>
      <c r="B23" s="57">
        <v>12</v>
      </c>
      <c r="C23" s="57">
        <v>1</v>
      </c>
      <c r="D23" s="57"/>
      <c r="E23" s="57">
        <v>3</v>
      </c>
      <c r="F23" s="57">
        <v>16</v>
      </c>
    </row>
    <row r="24" spans="1:6" x14ac:dyDescent="0.25">
      <c r="A24" s="52" t="s">
        <v>194</v>
      </c>
      <c r="B24" s="57">
        <v>2</v>
      </c>
      <c r="C24" s="57">
        <v>2</v>
      </c>
      <c r="D24" s="57"/>
      <c r="E24" s="57">
        <v>9</v>
      </c>
      <c r="F24" s="57">
        <v>13</v>
      </c>
    </row>
    <row r="25" spans="1:6" x14ac:dyDescent="0.25">
      <c r="A25" s="52" t="s">
        <v>195</v>
      </c>
      <c r="B25" s="57"/>
      <c r="C25" s="57">
        <v>3</v>
      </c>
      <c r="D25" s="57">
        <v>2</v>
      </c>
      <c r="E25" s="57">
        <v>3</v>
      </c>
      <c r="F25" s="57">
        <v>8</v>
      </c>
    </row>
    <row r="26" spans="1:6" x14ac:dyDescent="0.25">
      <c r="A26" s="52" t="s">
        <v>196</v>
      </c>
      <c r="B26" s="57">
        <v>1</v>
      </c>
      <c r="C26" s="57"/>
      <c r="D26" s="57"/>
      <c r="E26" s="57"/>
      <c r="F26" s="57">
        <v>1</v>
      </c>
    </row>
    <row r="27" spans="1:6" x14ac:dyDescent="0.25">
      <c r="A27" s="52" t="s">
        <v>197</v>
      </c>
      <c r="B27" s="57">
        <v>1</v>
      </c>
      <c r="C27" s="57"/>
      <c r="D27" s="57"/>
      <c r="E27" s="57"/>
      <c r="F27" s="57">
        <v>1</v>
      </c>
    </row>
    <row r="28" spans="1:6" x14ac:dyDescent="0.25">
      <c r="A28" s="52" t="s">
        <v>198</v>
      </c>
      <c r="B28" s="57">
        <v>10</v>
      </c>
      <c r="C28" s="57">
        <v>6</v>
      </c>
      <c r="D28" s="57">
        <v>7</v>
      </c>
      <c r="E28" s="57">
        <v>12</v>
      </c>
      <c r="F28" s="57">
        <v>35</v>
      </c>
    </row>
    <row r="29" spans="1:6" x14ac:dyDescent="0.25">
      <c r="A29" s="91" t="s">
        <v>5</v>
      </c>
      <c r="B29" s="94">
        <v>57</v>
      </c>
      <c r="C29" s="94">
        <v>34</v>
      </c>
      <c r="D29" s="94">
        <v>22</v>
      </c>
      <c r="E29" s="94">
        <v>110</v>
      </c>
      <c r="F29" s="94">
        <v>223</v>
      </c>
    </row>
    <row r="30" spans="1:6" x14ac:dyDescent="0.25">
      <c r="A30" s="118" t="s">
        <v>429</v>
      </c>
    </row>
  </sheetData>
  <sheetProtection algorithmName="SHA-512" hashValue="hYj1lSV78tcqn5W2HW4IgSAC1GsFXJ/XhSzYYLoRbf61vt9xFEREkJNZxe90TCPr7fu+HJm19psgOWPhzbUwHw==" saltValue="nMBw5AtCcPOU3VtstdW+iw==" spinCount="100000" sheet="1" objects="1" scenarios="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N11" sqref="N11"/>
    </sheetView>
  </sheetViews>
  <sheetFormatPr baseColWidth="10" defaultColWidth="9.140625" defaultRowHeight="15" x14ac:dyDescent="0.25"/>
  <cols>
    <col min="1" max="1" width="17.5703125" style="54" customWidth="1"/>
    <col min="2" max="6" width="9.28515625" style="54" customWidth="1"/>
    <col min="7" max="16384" width="9.140625" style="54"/>
  </cols>
  <sheetData>
    <row r="1" spans="1:6" ht="15.75" x14ac:dyDescent="0.25">
      <c r="A1" s="117" t="s">
        <v>257</v>
      </c>
    </row>
    <row r="3" spans="1:6" x14ac:dyDescent="0.25">
      <c r="A3" s="77" t="s">
        <v>542</v>
      </c>
    </row>
    <row r="5" spans="1:6" ht="34.5" customHeight="1" x14ac:dyDescent="0.25">
      <c r="A5" s="88" t="s">
        <v>199</v>
      </c>
      <c r="B5" s="89" t="s">
        <v>0</v>
      </c>
      <c r="C5" s="89" t="s">
        <v>1</v>
      </c>
      <c r="D5" s="89" t="s">
        <v>2</v>
      </c>
      <c r="E5" s="89" t="s">
        <v>3</v>
      </c>
      <c r="F5" s="89" t="s">
        <v>4</v>
      </c>
    </row>
    <row r="6" spans="1:6" x14ac:dyDescent="0.25">
      <c r="A6" s="52" t="s">
        <v>22</v>
      </c>
      <c r="B6" s="61">
        <v>0.9700996677740864</v>
      </c>
      <c r="C6" s="61">
        <v>0.99502487562189057</v>
      </c>
      <c r="D6" s="61">
        <v>0.98863636363636365</v>
      </c>
      <c r="E6" s="61">
        <v>0.99416909620991256</v>
      </c>
      <c r="F6" s="66">
        <v>0.98663324979114453</v>
      </c>
    </row>
    <row r="7" spans="1:6" x14ac:dyDescent="0.25">
      <c r="A7" s="52" t="s">
        <v>21</v>
      </c>
      <c r="B7" s="61">
        <v>2.9900332225913623E-2</v>
      </c>
      <c r="C7" s="61">
        <v>4.9751243781094526E-3</v>
      </c>
      <c r="D7" s="61">
        <v>1.1363636363636364E-2</v>
      </c>
      <c r="E7" s="61">
        <v>5.8309037900874635E-3</v>
      </c>
      <c r="F7" s="66">
        <v>1.3366750208855471E-2</v>
      </c>
    </row>
    <row r="8" spans="1:6" x14ac:dyDescent="0.25">
      <c r="A8" s="91" t="s">
        <v>5</v>
      </c>
      <c r="B8" s="63">
        <v>1</v>
      </c>
      <c r="C8" s="63">
        <v>1</v>
      </c>
      <c r="D8" s="63">
        <v>1</v>
      </c>
      <c r="E8" s="63">
        <v>1</v>
      </c>
      <c r="F8" s="63">
        <v>1</v>
      </c>
    </row>
    <row r="9" spans="1:6" x14ac:dyDescent="0.25">
      <c r="A9" s="118" t="s">
        <v>429</v>
      </c>
    </row>
    <row r="10" spans="1:6" x14ac:dyDescent="0.25">
      <c r="A10" s="118"/>
    </row>
    <row r="11" spans="1:6" x14ac:dyDescent="0.25">
      <c r="A11" s="118"/>
    </row>
    <row r="12" spans="1:6" x14ac:dyDescent="0.25">
      <c r="A12" s="77" t="s">
        <v>543</v>
      </c>
    </row>
    <row r="14" spans="1:6" ht="36" customHeight="1" x14ac:dyDescent="0.25">
      <c r="A14" s="88" t="s">
        <v>199</v>
      </c>
      <c r="B14" s="89" t="s">
        <v>0</v>
      </c>
      <c r="C14" s="89" t="s">
        <v>1</v>
      </c>
      <c r="D14" s="89" t="s">
        <v>2</v>
      </c>
      <c r="E14" s="89" t="s">
        <v>3</v>
      </c>
      <c r="F14" s="89" t="s">
        <v>4</v>
      </c>
    </row>
    <row r="15" spans="1:6" x14ac:dyDescent="0.25">
      <c r="A15" s="52" t="s">
        <v>22</v>
      </c>
      <c r="B15" s="57">
        <v>292</v>
      </c>
      <c r="C15" s="57">
        <v>200</v>
      </c>
      <c r="D15" s="57">
        <v>348</v>
      </c>
      <c r="E15" s="57">
        <v>341</v>
      </c>
      <c r="F15" s="57">
        <v>1181</v>
      </c>
    </row>
    <row r="16" spans="1:6" x14ac:dyDescent="0.25">
      <c r="A16" s="52" t="s">
        <v>21</v>
      </c>
      <c r="B16" s="57">
        <v>9</v>
      </c>
      <c r="C16" s="57">
        <v>1</v>
      </c>
      <c r="D16" s="57">
        <v>4</v>
      </c>
      <c r="E16" s="57">
        <v>2</v>
      </c>
      <c r="F16" s="57">
        <v>16</v>
      </c>
    </row>
    <row r="17" spans="1:6" x14ac:dyDescent="0.25">
      <c r="A17" s="91" t="s">
        <v>5</v>
      </c>
      <c r="B17" s="94">
        <v>301</v>
      </c>
      <c r="C17" s="94">
        <v>201</v>
      </c>
      <c r="D17" s="94">
        <v>352</v>
      </c>
      <c r="E17" s="94">
        <v>343</v>
      </c>
      <c r="F17" s="94">
        <v>1197</v>
      </c>
    </row>
    <row r="18" spans="1:6" x14ac:dyDescent="0.25">
      <c r="A18" s="118" t="s">
        <v>429</v>
      </c>
    </row>
  </sheetData>
  <sheetProtection algorithmName="SHA-512" hashValue="4xfo07gX6Ylf4BoshUp5DM1M+LmCMO6CPcGnqkSZeMtR6ANvC4kP74wnzUoM/zcH2wi7TbgQ0yElX6hnhHnYtw==" saltValue="I4AuqVQ8/5eIWJ6hn4eijg==" spinCount="100000"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M8" sqref="M8"/>
    </sheetView>
  </sheetViews>
  <sheetFormatPr baseColWidth="10" defaultColWidth="9.140625" defaultRowHeight="15" x14ac:dyDescent="0.25"/>
  <cols>
    <col min="1" max="1" width="20.42578125" customWidth="1"/>
    <col min="2" max="6" width="9.28515625" customWidth="1"/>
  </cols>
  <sheetData>
    <row r="1" spans="1:10" ht="15.75" x14ac:dyDescent="0.25">
      <c r="A1" s="116" t="s">
        <v>258</v>
      </c>
    </row>
    <row r="3" spans="1:10" s="54" customFormat="1" ht="31.5" customHeight="1" x14ac:dyDescent="0.25">
      <c r="A3" s="187" t="s">
        <v>544</v>
      </c>
      <c r="B3" s="188"/>
      <c r="C3" s="188"/>
      <c r="D3" s="188"/>
      <c r="E3" s="188"/>
      <c r="F3" s="188"/>
      <c r="G3" s="188"/>
      <c r="H3" s="188"/>
      <c r="I3" s="188"/>
      <c r="J3" s="188"/>
    </row>
    <row r="5" spans="1:10" ht="30" x14ac:dyDescent="0.25">
      <c r="A5" s="88" t="s">
        <v>200</v>
      </c>
      <c r="B5" s="89" t="s">
        <v>0</v>
      </c>
      <c r="C5" s="89" t="s">
        <v>1</v>
      </c>
      <c r="D5" s="89" t="s">
        <v>2</v>
      </c>
      <c r="E5" s="89" t="s">
        <v>3</v>
      </c>
      <c r="F5" s="89" t="s">
        <v>4</v>
      </c>
    </row>
    <row r="6" spans="1:10" x14ac:dyDescent="0.25">
      <c r="A6" s="52" t="s">
        <v>178</v>
      </c>
      <c r="B6" s="61">
        <v>0.17808219178082191</v>
      </c>
      <c r="C6" s="61">
        <v>0.19</v>
      </c>
      <c r="D6" s="61">
        <v>0.13505747126436782</v>
      </c>
      <c r="E6" s="61">
        <v>0.2756598240469208</v>
      </c>
      <c r="F6" s="61">
        <v>0.19559695173581709</v>
      </c>
    </row>
    <row r="7" spans="1:10" x14ac:dyDescent="0.25">
      <c r="A7" s="52" t="s">
        <v>179</v>
      </c>
      <c r="B7" s="61">
        <v>0.5547945205479452</v>
      </c>
      <c r="C7" s="61">
        <v>0.56499999999999995</v>
      </c>
      <c r="D7" s="61">
        <v>0.52298850574712641</v>
      </c>
      <c r="E7" s="61">
        <v>0.48093841642228741</v>
      </c>
      <c r="F7" s="61">
        <v>0.52582557154953424</v>
      </c>
    </row>
    <row r="8" spans="1:10" x14ac:dyDescent="0.25">
      <c r="A8" s="52" t="s">
        <v>180</v>
      </c>
      <c r="B8" s="61">
        <v>0.25684931506849318</v>
      </c>
      <c r="C8" s="61">
        <v>0.23</v>
      </c>
      <c r="D8" s="61">
        <v>0.3045977011494253</v>
      </c>
      <c r="E8" s="61">
        <v>0.19941348973607037</v>
      </c>
      <c r="F8" s="61">
        <v>0.24978831498729889</v>
      </c>
    </row>
    <row r="9" spans="1:10" x14ac:dyDescent="0.25">
      <c r="A9" s="52" t="s">
        <v>181</v>
      </c>
      <c r="B9" s="61">
        <v>6.8493150684931503E-3</v>
      </c>
      <c r="C9" s="61">
        <v>0.01</v>
      </c>
      <c r="D9" s="61">
        <v>2.5862068965517241E-2</v>
      </c>
      <c r="E9" s="61">
        <v>3.519061583577713E-2</v>
      </c>
      <c r="F9" s="61">
        <v>2.1168501270110076E-2</v>
      </c>
    </row>
    <row r="10" spans="1:10" x14ac:dyDescent="0.25">
      <c r="A10" s="52" t="s">
        <v>182</v>
      </c>
      <c r="B10" s="61">
        <v>3.4246575342465752E-3</v>
      </c>
      <c r="C10" s="61">
        <v>5.0000000000000001E-3</v>
      </c>
      <c r="D10" s="61">
        <v>1.1494252873563218E-2</v>
      </c>
      <c r="E10" s="61">
        <v>8.7976539589442824E-3</v>
      </c>
      <c r="F10" s="61">
        <v>7.6206604572396277E-3</v>
      </c>
    </row>
    <row r="11" spans="1:10" x14ac:dyDescent="0.25">
      <c r="A11" s="91" t="s">
        <v>5</v>
      </c>
      <c r="B11" s="63">
        <v>1</v>
      </c>
      <c r="C11" s="63">
        <v>1</v>
      </c>
      <c r="D11" s="63">
        <v>1</v>
      </c>
      <c r="E11" s="63">
        <v>1</v>
      </c>
      <c r="F11" s="63">
        <v>1</v>
      </c>
    </row>
    <row r="12" spans="1:10" x14ac:dyDescent="0.25">
      <c r="A12" s="118" t="s">
        <v>429</v>
      </c>
      <c r="B12" s="65"/>
      <c r="C12" s="65"/>
      <c r="D12" s="65"/>
      <c r="E12" s="65"/>
      <c r="F12" s="65"/>
    </row>
    <row r="13" spans="1:10" x14ac:dyDescent="0.25">
      <c r="A13" s="118"/>
      <c r="B13" s="65"/>
      <c r="C13" s="65"/>
      <c r="D13" s="65"/>
      <c r="E13" s="65"/>
      <c r="F13" s="65"/>
    </row>
    <row r="14" spans="1:10" x14ac:dyDescent="0.25">
      <c r="A14" s="118"/>
      <c r="B14" s="65"/>
      <c r="C14" s="65"/>
      <c r="D14" s="65"/>
      <c r="E14" s="65"/>
      <c r="F14" s="65"/>
    </row>
    <row r="15" spans="1:10" s="54" customFormat="1" ht="31.5" customHeight="1" x14ac:dyDescent="0.25">
      <c r="A15" s="187" t="s">
        <v>545</v>
      </c>
      <c r="B15" s="188"/>
      <c r="C15" s="188"/>
      <c r="D15" s="188"/>
      <c r="E15" s="188"/>
      <c r="F15" s="188"/>
      <c r="G15" s="188"/>
      <c r="H15" s="188"/>
      <c r="I15" s="188"/>
      <c r="J15" s="188"/>
    </row>
    <row r="16" spans="1:10" x14ac:dyDescent="0.25">
      <c r="A16" s="118"/>
      <c r="B16" s="65"/>
      <c r="C16" s="65"/>
      <c r="D16" s="65"/>
      <c r="E16" s="65"/>
      <c r="F16" s="65"/>
    </row>
    <row r="17" spans="1:6" ht="30" x14ac:dyDescent="0.25">
      <c r="A17" s="88" t="s">
        <v>200</v>
      </c>
      <c r="B17" s="89" t="s">
        <v>0</v>
      </c>
      <c r="C17" s="89" t="s">
        <v>1</v>
      </c>
      <c r="D17" s="89" t="s">
        <v>2</v>
      </c>
      <c r="E17" s="89" t="s">
        <v>3</v>
      </c>
      <c r="F17" s="89" t="s">
        <v>4</v>
      </c>
    </row>
    <row r="18" spans="1:6" x14ac:dyDescent="0.25">
      <c r="A18" s="52" t="s">
        <v>178</v>
      </c>
      <c r="B18" s="57">
        <v>52</v>
      </c>
      <c r="C18" s="57">
        <v>38</v>
      </c>
      <c r="D18" s="57">
        <v>47</v>
      </c>
      <c r="E18" s="57">
        <v>94</v>
      </c>
      <c r="F18" s="57">
        <v>231</v>
      </c>
    </row>
    <row r="19" spans="1:6" x14ac:dyDescent="0.25">
      <c r="A19" s="52" t="s">
        <v>179</v>
      </c>
      <c r="B19" s="57">
        <v>162</v>
      </c>
      <c r="C19" s="57">
        <v>113</v>
      </c>
      <c r="D19" s="57">
        <v>182</v>
      </c>
      <c r="E19" s="57">
        <v>164</v>
      </c>
      <c r="F19" s="57">
        <v>621</v>
      </c>
    </row>
    <row r="20" spans="1:6" x14ac:dyDescent="0.25">
      <c r="A20" s="52" t="s">
        <v>180</v>
      </c>
      <c r="B20" s="57">
        <v>75</v>
      </c>
      <c r="C20" s="57">
        <v>46</v>
      </c>
      <c r="D20" s="57">
        <v>106</v>
      </c>
      <c r="E20" s="57">
        <v>68</v>
      </c>
      <c r="F20" s="57">
        <v>295</v>
      </c>
    </row>
    <row r="21" spans="1:6" x14ac:dyDescent="0.25">
      <c r="A21" s="52" t="s">
        <v>181</v>
      </c>
      <c r="B21" s="57">
        <v>2</v>
      </c>
      <c r="C21" s="57">
        <v>2</v>
      </c>
      <c r="D21" s="57">
        <v>9</v>
      </c>
      <c r="E21" s="57">
        <v>12</v>
      </c>
      <c r="F21" s="57">
        <v>25</v>
      </c>
    </row>
    <row r="22" spans="1:6" x14ac:dyDescent="0.25">
      <c r="A22" s="52" t="s">
        <v>182</v>
      </c>
      <c r="B22" s="57">
        <v>1</v>
      </c>
      <c r="C22" s="57">
        <v>1</v>
      </c>
      <c r="D22" s="57">
        <v>4</v>
      </c>
      <c r="E22" s="57">
        <v>3</v>
      </c>
      <c r="F22" s="57">
        <v>9</v>
      </c>
    </row>
    <row r="23" spans="1:6" x14ac:dyDescent="0.25">
      <c r="A23" s="91" t="s">
        <v>5</v>
      </c>
      <c r="B23" s="94">
        <v>292</v>
      </c>
      <c r="C23" s="94">
        <v>200</v>
      </c>
      <c r="D23" s="94">
        <v>348</v>
      </c>
      <c r="E23" s="94">
        <v>341</v>
      </c>
      <c r="F23" s="94">
        <v>1181</v>
      </c>
    </row>
    <row r="24" spans="1:6" x14ac:dyDescent="0.25">
      <c r="A24" s="118" t="s">
        <v>429</v>
      </c>
    </row>
  </sheetData>
  <sheetProtection algorithmName="SHA-512" hashValue="e/Oyjm9qJnhJjgUex9KtPC9we1to7wLs1poRLg1F/ld/D1VAM7CjjF4dKTXl9b6Ihgv4vk6WP3AglelXViBZTw==" saltValue="rrBNzrEGtNRSx+WLliL4oA==" spinCount="100000" sheet="1" objects="1" scenarios="1"/>
  <mergeCells count="2">
    <mergeCell ref="A3:J3"/>
    <mergeCell ref="A15:J1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election activeCell="M9" sqref="M9"/>
    </sheetView>
  </sheetViews>
  <sheetFormatPr baseColWidth="10" defaultColWidth="9.140625" defaultRowHeight="15" x14ac:dyDescent="0.25"/>
  <cols>
    <col min="1" max="1" width="34" customWidth="1"/>
    <col min="2" max="6" width="9.28515625" customWidth="1"/>
  </cols>
  <sheetData>
    <row r="1" spans="1:9" ht="15.75" x14ac:dyDescent="0.25">
      <c r="A1" s="116" t="s">
        <v>259</v>
      </c>
    </row>
    <row r="3" spans="1:9" s="54" customFormat="1" ht="33.75" customHeight="1" x14ac:dyDescent="0.25">
      <c r="A3" s="187" t="s">
        <v>546</v>
      </c>
      <c r="B3" s="188"/>
      <c r="C3" s="188"/>
      <c r="D3" s="188"/>
      <c r="E3" s="188"/>
      <c r="F3" s="188"/>
      <c r="G3" s="188"/>
      <c r="H3" s="188"/>
      <c r="I3" s="188"/>
    </row>
    <row r="4" spans="1:9" x14ac:dyDescent="0.25">
      <c r="A4" s="3" t="s">
        <v>188</v>
      </c>
      <c r="B4" s="18"/>
      <c r="C4" s="18"/>
      <c r="D4" s="18"/>
      <c r="E4" s="18"/>
      <c r="F4" s="19"/>
    </row>
    <row r="5" spans="1:9" x14ac:dyDescent="0.25">
      <c r="A5" s="22"/>
    </row>
    <row r="6" spans="1:9" ht="30" customHeight="1" x14ac:dyDescent="0.25">
      <c r="A6" s="96" t="s">
        <v>201</v>
      </c>
      <c r="B6" s="97" t="s">
        <v>0</v>
      </c>
      <c r="C6" s="97" t="s">
        <v>1</v>
      </c>
      <c r="D6" s="97" t="s">
        <v>2</v>
      </c>
      <c r="E6" s="97" t="s">
        <v>3</v>
      </c>
      <c r="F6" s="97" t="s">
        <v>4</v>
      </c>
    </row>
    <row r="7" spans="1:9" x14ac:dyDescent="0.25">
      <c r="A7" s="98" t="s">
        <v>202</v>
      </c>
      <c r="B7" s="99">
        <v>0.35616438356164382</v>
      </c>
      <c r="C7" s="99">
        <v>0.37</v>
      </c>
      <c r="D7" s="99">
        <v>0.34770114942528735</v>
      </c>
      <c r="E7" s="99">
        <v>0.39296187683284456</v>
      </c>
      <c r="F7" s="99">
        <v>0.36663844199830653</v>
      </c>
    </row>
    <row r="8" spans="1:9" x14ac:dyDescent="0.25">
      <c r="A8" s="98" t="s">
        <v>203</v>
      </c>
      <c r="B8" s="99">
        <v>0.15068493150684931</v>
      </c>
      <c r="C8" s="99">
        <v>0.17</v>
      </c>
      <c r="D8" s="99">
        <v>0.18965517241379309</v>
      </c>
      <c r="E8" s="99">
        <v>0.16129032258064516</v>
      </c>
      <c r="F8" s="99">
        <v>0.16850127011007621</v>
      </c>
    </row>
    <row r="9" spans="1:9" x14ac:dyDescent="0.25">
      <c r="A9" s="98" t="s">
        <v>204</v>
      </c>
      <c r="B9" s="99">
        <v>0.21575342465753425</v>
      </c>
      <c r="C9" s="99">
        <v>0.13500000000000001</v>
      </c>
      <c r="D9" s="99">
        <v>0.11206896551724138</v>
      </c>
      <c r="E9" s="99">
        <v>0.19941348973607037</v>
      </c>
      <c r="F9" s="99">
        <v>0.1668077900084674</v>
      </c>
    </row>
    <row r="10" spans="1:9" x14ac:dyDescent="0.25">
      <c r="A10" s="100" t="s">
        <v>205</v>
      </c>
      <c r="B10" s="99">
        <v>0.12328767123287671</v>
      </c>
      <c r="C10" s="99">
        <v>0.215</v>
      </c>
      <c r="D10" s="99">
        <v>0.11206896551724138</v>
      </c>
      <c r="E10" s="99">
        <v>0.22580645161290322</v>
      </c>
      <c r="F10" s="99">
        <v>0.1651143099068586</v>
      </c>
    </row>
    <row r="11" spans="1:9" x14ac:dyDescent="0.25">
      <c r="A11" s="98" t="s">
        <v>206</v>
      </c>
      <c r="B11" s="99">
        <v>8.2191780821917804E-2</v>
      </c>
      <c r="C11" s="99">
        <v>0.13</v>
      </c>
      <c r="D11" s="99">
        <v>0.15804597701149425</v>
      </c>
      <c r="E11" s="99">
        <v>0.16422287390029325</v>
      </c>
      <c r="F11" s="99">
        <v>0.13632514817950889</v>
      </c>
    </row>
    <row r="12" spans="1:9" x14ac:dyDescent="0.25">
      <c r="A12" s="98" t="s">
        <v>207</v>
      </c>
      <c r="B12" s="99">
        <v>0.13698630136986301</v>
      </c>
      <c r="C12" s="99">
        <v>0.17</v>
      </c>
      <c r="D12" s="99">
        <v>0.12643678160919541</v>
      </c>
      <c r="E12" s="99">
        <v>9.0909090909090912E-2</v>
      </c>
      <c r="F12" s="99">
        <v>0.12616426756985605</v>
      </c>
    </row>
    <row r="13" spans="1:9" x14ac:dyDescent="0.25">
      <c r="A13" s="98" t="s">
        <v>208</v>
      </c>
      <c r="B13" s="99">
        <v>0.2363013698630137</v>
      </c>
      <c r="C13" s="99">
        <v>0.18</v>
      </c>
      <c r="D13" s="99">
        <v>0.2557471264367816</v>
      </c>
      <c r="E13" s="99">
        <v>0.10850439882697947</v>
      </c>
      <c r="F13" s="99">
        <v>0.19559695173581709</v>
      </c>
    </row>
    <row r="14" spans="1:9" x14ac:dyDescent="0.25">
      <c r="A14" s="118" t="s">
        <v>429</v>
      </c>
      <c r="B14" s="21"/>
      <c r="C14" s="21"/>
      <c r="D14" s="21"/>
      <c r="E14" s="21"/>
      <c r="F14" s="21"/>
    </row>
    <row r="15" spans="1:9" x14ac:dyDescent="0.25">
      <c r="A15" s="3"/>
      <c r="B15" s="21"/>
      <c r="C15" s="21"/>
      <c r="D15" s="21"/>
      <c r="E15" s="21"/>
      <c r="F15" s="21"/>
    </row>
    <row r="17" spans="1:9" ht="33.75" customHeight="1" x14ac:dyDescent="0.25">
      <c r="A17" s="187" t="s">
        <v>547</v>
      </c>
      <c r="B17" s="188"/>
      <c r="C17" s="188"/>
      <c r="D17" s="188"/>
      <c r="E17" s="188"/>
      <c r="F17" s="188"/>
      <c r="G17" s="188"/>
      <c r="H17" s="188"/>
      <c r="I17" s="188"/>
    </row>
    <row r="18" spans="1:9" x14ac:dyDescent="0.25">
      <c r="A18" s="22"/>
    </row>
    <row r="19" spans="1:9" ht="30" x14ac:dyDescent="0.25">
      <c r="A19" s="96" t="s">
        <v>201</v>
      </c>
      <c r="B19" s="97" t="s">
        <v>0</v>
      </c>
      <c r="C19" s="97" t="s">
        <v>1</v>
      </c>
      <c r="D19" s="97" t="s">
        <v>2</v>
      </c>
      <c r="E19" s="97" t="s">
        <v>3</v>
      </c>
      <c r="F19" s="97" t="s">
        <v>4</v>
      </c>
    </row>
    <row r="20" spans="1:9" x14ac:dyDescent="0.25">
      <c r="A20" s="98" t="s">
        <v>202</v>
      </c>
      <c r="B20" s="155">
        <v>104</v>
      </c>
      <c r="C20" s="155">
        <v>74</v>
      </c>
      <c r="D20" s="155">
        <v>121</v>
      </c>
      <c r="E20" s="155">
        <v>134</v>
      </c>
      <c r="F20" s="155">
        <v>433</v>
      </c>
    </row>
    <row r="21" spans="1:9" x14ac:dyDescent="0.25">
      <c r="A21" s="98" t="s">
        <v>203</v>
      </c>
      <c r="B21" s="155">
        <v>44</v>
      </c>
      <c r="C21" s="155">
        <v>34</v>
      </c>
      <c r="D21" s="155">
        <v>66</v>
      </c>
      <c r="E21" s="155">
        <v>55</v>
      </c>
      <c r="F21" s="155">
        <v>199</v>
      </c>
    </row>
    <row r="22" spans="1:9" x14ac:dyDescent="0.25">
      <c r="A22" s="98" t="s">
        <v>204</v>
      </c>
      <c r="B22" s="155">
        <v>63</v>
      </c>
      <c r="C22" s="155">
        <v>27</v>
      </c>
      <c r="D22" s="155">
        <v>39</v>
      </c>
      <c r="E22" s="155">
        <v>68</v>
      </c>
      <c r="F22" s="155">
        <v>197</v>
      </c>
    </row>
    <row r="23" spans="1:9" x14ac:dyDescent="0.25">
      <c r="A23" s="100" t="s">
        <v>205</v>
      </c>
      <c r="B23" s="155">
        <v>36</v>
      </c>
      <c r="C23" s="155">
        <v>43</v>
      </c>
      <c r="D23" s="155">
        <v>39</v>
      </c>
      <c r="E23" s="155">
        <v>77</v>
      </c>
      <c r="F23" s="155">
        <v>195</v>
      </c>
    </row>
    <row r="24" spans="1:9" x14ac:dyDescent="0.25">
      <c r="A24" s="98" t="s">
        <v>206</v>
      </c>
      <c r="B24" s="155">
        <v>24</v>
      </c>
      <c r="C24" s="155">
        <v>26</v>
      </c>
      <c r="D24" s="155">
        <v>55</v>
      </c>
      <c r="E24" s="155">
        <v>56</v>
      </c>
      <c r="F24" s="155">
        <v>161</v>
      </c>
    </row>
    <row r="25" spans="1:9" x14ac:dyDescent="0.25">
      <c r="A25" s="98" t="s">
        <v>207</v>
      </c>
      <c r="B25" s="155">
        <v>40</v>
      </c>
      <c r="C25" s="155">
        <v>34</v>
      </c>
      <c r="D25" s="155">
        <v>44</v>
      </c>
      <c r="E25" s="155">
        <v>31</v>
      </c>
      <c r="F25" s="155">
        <v>149</v>
      </c>
    </row>
    <row r="26" spans="1:9" x14ac:dyDescent="0.25">
      <c r="A26" s="98" t="s">
        <v>208</v>
      </c>
      <c r="B26" s="155">
        <v>69</v>
      </c>
      <c r="C26" s="155">
        <v>36</v>
      </c>
      <c r="D26" s="155">
        <v>89</v>
      </c>
      <c r="E26" s="155">
        <v>37</v>
      </c>
      <c r="F26" s="155">
        <v>231</v>
      </c>
    </row>
    <row r="27" spans="1:9" x14ac:dyDescent="0.25">
      <c r="A27" s="118" t="s">
        <v>429</v>
      </c>
      <c r="B27" s="21"/>
      <c r="C27" s="21"/>
      <c r="D27" s="21"/>
      <c r="E27" s="21"/>
      <c r="F27" s="21"/>
    </row>
  </sheetData>
  <sheetProtection algorithmName="SHA-512" hashValue="UGbVih+G2KSxutsyxxISeAf/8axnmLr+pvzNYsZmNm6hgxQtlgZGS81Dvcq/jylsmeF0jRUMLSIP05eWbjmpnw==" saltValue="echAfrJ/qky+S4waHqHHwg==" spinCount="100000" sheet="1" objects="1" scenarios="1"/>
  <mergeCells count="2">
    <mergeCell ref="A17:I17"/>
    <mergeCell ref="A3:I3"/>
  </mergeCells>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activeCell="P10" sqref="P10"/>
    </sheetView>
  </sheetViews>
  <sheetFormatPr baseColWidth="10" defaultColWidth="9.140625" defaultRowHeight="15" x14ac:dyDescent="0.25"/>
  <cols>
    <col min="1" max="1" width="28" customWidth="1"/>
    <col min="2" max="6" width="9.28515625" customWidth="1"/>
  </cols>
  <sheetData>
    <row r="1" spans="1:6" ht="15.75" x14ac:dyDescent="0.25">
      <c r="A1" s="116" t="s">
        <v>260</v>
      </c>
    </row>
    <row r="3" spans="1:6" s="54" customFormat="1" x14ac:dyDescent="0.25">
      <c r="A3" s="77" t="s">
        <v>548</v>
      </c>
    </row>
    <row r="5" spans="1:6" ht="30" x14ac:dyDescent="0.25">
      <c r="A5" s="96" t="s">
        <v>209</v>
      </c>
      <c r="B5" s="97" t="s">
        <v>0</v>
      </c>
      <c r="C5" s="97" t="s">
        <v>1</v>
      </c>
      <c r="D5" s="97" t="s">
        <v>2</v>
      </c>
      <c r="E5" s="97" t="s">
        <v>3</v>
      </c>
      <c r="F5" s="97" t="s">
        <v>4</v>
      </c>
    </row>
    <row r="6" spans="1:6" x14ac:dyDescent="0.25">
      <c r="A6" s="101" t="s">
        <v>210</v>
      </c>
      <c r="B6" s="102">
        <v>0.46917808219178081</v>
      </c>
      <c r="C6" s="102">
        <v>0.48499999999999999</v>
      </c>
      <c r="D6" s="102">
        <v>0.69827586206896552</v>
      </c>
      <c r="E6" s="102">
        <v>0.43695014662756598</v>
      </c>
      <c r="F6" s="102">
        <v>0.53005927180355628</v>
      </c>
    </row>
    <row r="7" spans="1:6" x14ac:dyDescent="0.25">
      <c r="A7" s="101" t="s">
        <v>211</v>
      </c>
      <c r="B7" s="102">
        <v>0.38356164383561642</v>
      </c>
      <c r="C7" s="102">
        <v>0.35</v>
      </c>
      <c r="D7" s="102">
        <v>0.18678160919540229</v>
      </c>
      <c r="E7" s="102">
        <v>0.2316715542521994</v>
      </c>
      <c r="F7" s="102">
        <v>0.27603725656223538</v>
      </c>
    </row>
    <row r="8" spans="1:6" x14ac:dyDescent="0.25">
      <c r="A8" s="101" t="s">
        <v>212</v>
      </c>
      <c r="B8" s="102">
        <v>0.11301369863013698</v>
      </c>
      <c r="C8" s="102">
        <v>0.115</v>
      </c>
      <c r="D8" s="102">
        <v>8.6206896551724144E-2</v>
      </c>
      <c r="E8" s="102">
        <v>0.1906158357771261</v>
      </c>
      <c r="F8" s="102">
        <v>0.12785774767146485</v>
      </c>
    </row>
    <row r="9" spans="1:6" x14ac:dyDescent="0.25">
      <c r="A9" s="101" t="s">
        <v>213</v>
      </c>
      <c r="B9" s="102">
        <v>3.4246575342465752E-2</v>
      </c>
      <c r="C9" s="102">
        <v>0.05</v>
      </c>
      <c r="D9" s="102">
        <v>2.8735632183908046E-2</v>
      </c>
      <c r="E9" s="102">
        <v>0.14076246334310852</v>
      </c>
      <c r="F9" s="102">
        <v>6.6045723962743441E-2</v>
      </c>
    </row>
    <row r="10" spans="1:6" x14ac:dyDescent="0.25">
      <c r="A10" s="103" t="s">
        <v>5</v>
      </c>
      <c r="B10" s="104">
        <v>1</v>
      </c>
      <c r="C10" s="104">
        <v>1</v>
      </c>
      <c r="D10" s="104">
        <v>1</v>
      </c>
      <c r="E10" s="104">
        <v>1</v>
      </c>
      <c r="F10" s="104">
        <v>1</v>
      </c>
    </row>
    <row r="11" spans="1:6" x14ac:dyDescent="0.25">
      <c r="A11" s="118" t="s">
        <v>429</v>
      </c>
      <c r="B11" s="1"/>
      <c r="C11" s="1"/>
      <c r="D11" s="1"/>
      <c r="E11" s="1"/>
      <c r="F11" s="1"/>
    </row>
    <row r="12" spans="1:6" x14ac:dyDescent="0.25">
      <c r="A12" s="118"/>
      <c r="B12" s="1"/>
      <c r="C12" s="1"/>
      <c r="D12" s="1"/>
      <c r="E12" s="1"/>
      <c r="F12" s="1"/>
    </row>
    <row r="13" spans="1:6" x14ac:dyDescent="0.25">
      <c r="A13" s="118"/>
      <c r="B13" s="1"/>
      <c r="C13" s="1"/>
      <c r="D13" s="1"/>
      <c r="E13" s="1"/>
      <c r="F13" s="1"/>
    </row>
    <row r="14" spans="1:6" s="54" customFormat="1" x14ac:dyDescent="0.25">
      <c r="A14" s="77" t="s">
        <v>549</v>
      </c>
    </row>
    <row r="15" spans="1:6" x14ac:dyDescent="0.25">
      <c r="B15" s="1"/>
      <c r="C15" s="1"/>
      <c r="D15" s="1"/>
      <c r="E15" s="1"/>
      <c r="F15" s="1"/>
    </row>
    <row r="16" spans="1:6" ht="30" x14ac:dyDescent="0.25">
      <c r="A16" s="96" t="s">
        <v>209</v>
      </c>
      <c r="B16" s="97" t="s">
        <v>0</v>
      </c>
      <c r="C16" s="97" t="s">
        <v>1</v>
      </c>
      <c r="D16" s="97" t="s">
        <v>2</v>
      </c>
      <c r="E16" s="97" t="s">
        <v>3</v>
      </c>
      <c r="F16" s="97" t="s">
        <v>4</v>
      </c>
    </row>
    <row r="17" spans="1:6" x14ac:dyDescent="0.25">
      <c r="A17" s="101" t="s">
        <v>210</v>
      </c>
      <c r="B17" s="105">
        <v>137</v>
      </c>
      <c r="C17" s="105">
        <v>97</v>
      </c>
      <c r="D17" s="105">
        <v>243</v>
      </c>
      <c r="E17" s="105">
        <v>149</v>
      </c>
      <c r="F17" s="105">
        <v>626</v>
      </c>
    </row>
    <row r="18" spans="1:6" x14ac:dyDescent="0.25">
      <c r="A18" s="101" t="s">
        <v>211</v>
      </c>
      <c r="B18" s="105">
        <v>112</v>
      </c>
      <c r="C18" s="105">
        <v>70</v>
      </c>
      <c r="D18" s="105">
        <v>65</v>
      </c>
      <c r="E18" s="105">
        <v>79</v>
      </c>
      <c r="F18" s="105">
        <v>326</v>
      </c>
    </row>
    <row r="19" spans="1:6" x14ac:dyDescent="0.25">
      <c r="A19" s="101" t="s">
        <v>212</v>
      </c>
      <c r="B19" s="105">
        <v>33</v>
      </c>
      <c r="C19" s="105">
        <v>23</v>
      </c>
      <c r="D19" s="105">
        <v>30</v>
      </c>
      <c r="E19" s="105">
        <v>65</v>
      </c>
      <c r="F19" s="105">
        <v>151</v>
      </c>
    </row>
    <row r="20" spans="1:6" x14ac:dyDescent="0.25">
      <c r="A20" s="101" t="s">
        <v>213</v>
      </c>
      <c r="B20" s="105">
        <v>10</v>
      </c>
      <c r="C20" s="105">
        <v>10</v>
      </c>
      <c r="D20" s="105">
        <v>10</v>
      </c>
      <c r="E20" s="105">
        <v>48</v>
      </c>
      <c r="F20" s="105">
        <v>78</v>
      </c>
    </row>
    <row r="21" spans="1:6" x14ac:dyDescent="0.25">
      <c r="A21" s="103" t="s">
        <v>5</v>
      </c>
      <c r="B21" s="106">
        <v>292</v>
      </c>
      <c r="C21" s="106">
        <v>200</v>
      </c>
      <c r="D21" s="106">
        <v>348</v>
      </c>
      <c r="E21" s="106">
        <v>341</v>
      </c>
      <c r="F21" s="106">
        <v>1181</v>
      </c>
    </row>
    <row r="22" spans="1:6" x14ac:dyDescent="0.25">
      <c r="A22" s="118" t="s">
        <v>429</v>
      </c>
    </row>
  </sheetData>
  <sheetProtection algorithmName="SHA-512" hashValue="GFyzFwj1YRY+evob6zFjq4d4BqpvpmhyFJa86T1ZVzw0TQtVdlgMjYPcaqs0EOz28BUGQ8oT8NkPPGgk72jsag==" saltValue="1a1sormsNcWUZ6kBBda3QQ==" spinCount="100000" sheet="1" objects="1" scenarios="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M10" sqref="M10"/>
    </sheetView>
  </sheetViews>
  <sheetFormatPr baseColWidth="10" defaultColWidth="9.140625" defaultRowHeight="15" x14ac:dyDescent="0.25"/>
  <cols>
    <col min="1" max="1" width="21.7109375" style="54" customWidth="1"/>
    <col min="2" max="6" width="9.28515625" style="54" customWidth="1"/>
    <col min="7" max="7" width="13.28515625" style="54" customWidth="1"/>
    <col min="8" max="16384" width="9.140625" style="54"/>
  </cols>
  <sheetData>
    <row r="1" spans="1:6" ht="15.75" x14ac:dyDescent="0.25">
      <c r="A1" s="117" t="s">
        <v>261</v>
      </c>
    </row>
    <row r="3" spans="1:6" x14ac:dyDescent="0.25">
      <c r="A3" s="77" t="s">
        <v>550</v>
      </c>
    </row>
    <row r="5" spans="1:6" ht="30" x14ac:dyDescent="0.25">
      <c r="A5" s="96" t="s">
        <v>214</v>
      </c>
      <c r="B5" s="97" t="s">
        <v>0</v>
      </c>
      <c r="C5" s="97" t="s">
        <v>1</v>
      </c>
      <c r="D5" s="97" t="s">
        <v>2</v>
      </c>
      <c r="E5" s="97" t="s">
        <v>3</v>
      </c>
      <c r="F5" s="97" t="s">
        <v>4</v>
      </c>
    </row>
    <row r="6" spans="1:6" x14ac:dyDescent="0.25">
      <c r="A6" s="101" t="s">
        <v>22</v>
      </c>
      <c r="B6" s="102">
        <v>0.77408637873754149</v>
      </c>
      <c r="C6" s="102">
        <v>0.72636815920398012</v>
      </c>
      <c r="D6" s="102">
        <v>0.85795454545454541</v>
      </c>
      <c r="E6" s="102">
        <v>0.83965014577259478</v>
      </c>
      <c r="F6" s="102">
        <v>0.80952380952380953</v>
      </c>
    </row>
    <row r="7" spans="1:6" x14ac:dyDescent="0.25">
      <c r="A7" s="101" t="s">
        <v>21</v>
      </c>
      <c r="B7" s="102">
        <v>0.22591362126245848</v>
      </c>
      <c r="C7" s="102">
        <v>0.27363184079601988</v>
      </c>
      <c r="D7" s="102">
        <v>0.14204545454545456</v>
      </c>
      <c r="E7" s="102">
        <v>0.16034985422740525</v>
      </c>
      <c r="F7" s="102">
        <v>0.19047619047619047</v>
      </c>
    </row>
    <row r="8" spans="1:6" x14ac:dyDescent="0.25">
      <c r="A8" s="103" t="s">
        <v>5</v>
      </c>
      <c r="B8" s="104">
        <v>1</v>
      </c>
      <c r="C8" s="104">
        <v>1</v>
      </c>
      <c r="D8" s="104">
        <v>1</v>
      </c>
      <c r="E8" s="104">
        <v>1</v>
      </c>
      <c r="F8" s="104">
        <v>1</v>
      </c>
    </row>
    <row r="9" spans="1:6" x14ac:dyDescent="0.25">
      <c r="A9" s="118" t="s">
        <v>429</v>
      </c>
    </row>
    <row r="10" spans="1:6" x14ac:dyDescent="0.25">
      <c r="A10" s="118"/>
    </row>
    <row r="11" spans="1:6" x14ac:dyDescent="0.25">
      <c r="A11" s="118"/>
    </row>
    <row r="12" spans="1:6" x14ac:dyDescent="0.25">
      <c r="A12" s="77" t="s">
        <v>551</v>
      </c>
    </row>
    <row r="14" spans="1:6" ht="30" x14ac:dyDescent="0.25">
      <c r="A14" s="96" t="s">
        <v>214</v>
      </c>
      <c r="B14" s="97" t="s">
        <v>0</v>
      </c>
      <c r="C14" s="97" t="s">
        <v>1</v>
      </c>
      <c r="D14" s="97" t="s">
        <v>2</v>
      </c>
      <c r="E14" s="97" t="s">
        <v>3</v>
      </c>
      <c r="F14" s="97" t="s">
        <v>4</v>
      </c>
    </row>
    <row r="15" spans="1:6" x14ac:dyDescent="0.25">
      <c r="A15" s="101" t="s">
        <v>22</v>
      </c>
      <c r="B15" s="105">
        <v>233</v>
      </c>
      <c r="C15" s="105">
        <v>146</v>
      </c>
      <c r="D15" s="105">
        <v>302</v>
      </c>
      <c r="E15" s="105">
        <v>288</v>
      </c>
      <c r="F15" s="105">
        <v>969</v>
      </c>
    </row>
    <row r="16" spans="1:6" x14ac:dyDescent="0.25">
      <c r="A16" s="101" t="s">
        <v>21</v>
      </c>
      <c r="B16" s="105">
        <v>68</v>
      </c>
      <c r="C16" s="105">
        <v>55</v>
      </c>
      <c r="D16" s="105">
        <v>50</v>
      </c>
      <c r="E16" s="105">
        <v>55</v>
      </c>
      <c r="F16" s="105">
        <v>228</v>
      </c>
    </row>
    <row r="17" spans="1:6" x14ac:dyDescent="0.25">
      <c r="A17" s="103" t="s">
        <v>5</v>
      </c>
      <c r="B17" s="106">
        <v>301</v>
      </c>
      <c r="C17" s="106">
        <v>201</v>
      </c>
      <c r="D17" s="106">
        <v>352</v>
      </c>
      <c r="E17" s="106">
        <v>343</v>
      </c>
      <c r="F17" s="106">
        <v>1197</v>
      </c>
    </row>
    <row r="18" spans="1:6" x14ac:dyDescent="0.25">
      <c r="A18" s="118" t="s">
        <v>429</v>
      </c>
    </row>
  </sheetData>
  <sheetProtection algorithmName="SHA-512" hashValue="fkzYJTdoYR9MqmRwnQLX9yn+KG+x3zRjd/sNg/q6pM7brU7sIBQVQNKuIUI7SdXPkvLn0fsUEn5Clt4Cu0I1zA==" saltValue="IWxCAQA30Wlc5ei5OyNCYw==" spinCount="100000" sheet="1" objects="1" scenarios="1"/>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activeCell="N13" sqref="N13"/>
    </sheetView>
  </sheetViews>
  <sheetFormatPr baseColWidth="10" defaultColWidth="9.140625" defaultRowHeight="15" x14ac:dyDescent="0.25"/>
  <cols>
    <col min="1" max="1" width="19" style="54" customWidth="1"/>
    <col min="2" max="6" width="9.28515625" style="54" customWidth="1"/>
    <col min="7" max="16384" width="9.140625" style="54"/>
  </cols>
  <sheetData>
    <row r="1" spans="1:6" ht="15.75" x14ac:dyDescent="0.25">
      <c r="A1" s="117" t="s">
        <v>262</v>
      </c>
    </row>
    <row r="3" spans="1:6" x14ac:dyDescent="0.25">
      <c r="A3" s="77" t="s">
        <v>552</v>
      </c>
    </row>
    <row r="5" spans="1:6" ht="30" x14ac:dyDescent="0.25">
      <c r="A5" s="88" t="s">
        <v>215</v>
      </c>
      <c r="B5" s="89" t="s">
        <v>0</v>
      </c>
      <c r="C5" s="89" t="s">
        <v>1</v>
      </c>
      <c r="D5" s="89" t="s">
        <v>2</v>
      </c>
      <c r="E5" s="89" t="s">
        <v>3</v>
      </c>
      <c r="F5" s="89" t="s">
        <v>4</v>
      </c>
    </row>
    <row r="6" spans="1:6" x14ac:dyDescent="0.25">
      <c r="A6" s="52" t="s">
        <v>216</v>
      </c>
      <c r="B6" s="61">
        <v>0.36051502145922748</v>
      </c>
      <c r="C6" s="61">
        <v>0.34246575342465752</v>
      </c>
      <c r="D6" s="61">
        <v>0.35099337748344372</v>
      </c>
      <c r="E6" s="61">
        <v>0.56597222222222221</v>
      </c>
      <c r="F6" s="61">
        <v>0.41589267285861714</v>
      </c>
    </row>
    <row r="7" spans="1:6" x14ac:dyDescent="0.25">
      <c r="A7" s="52" t="s">
        <v>217</v>
      </c>
      <c r="B7" s="61">
        <v>0.42060085836909872</v>
      </c>
      <c r="C7" s="61">
        <v>0.28767123287671231</v>
      </c>
      <c r="D7" s="61">
        <v>0.37086092715231789</v>
      </c>
      <c r="E7" s="61">
        <v>0.25347222222222221</v>
      </c>
      <c r="F7" s="61">
        <v>0.33539731682146545</v>
      </c>
    </row>
    <row r="8" spans="1:6" x14ac:dyDescent="0.25">
      <c r="A8" s="52" t="s">
        <v>218</v>
      </c>
      <c r="B8" s="61">
        <v>0.13733905579399142</v>
      </c>
      <c r="C8" s="61">
        <v>0.21232876712328766</v>
      </c>
      <c r="D8" s="61">
        <v>0.10927152317880795</v>
      </c>
      <c r="E8" s="61">
        <v>7.9861111111111105E-2</v>
      </c>
      <c r="F8" s="61">
        <v>0.12280701754385964</v>
      </c>
    </row>
    <row r="9" spans="1:6" x14ac:dyDescent="0.25">
      <c r="A9" s="52" t="s">
        <v>219</v>
      </c>
      <c r="B9" s="61">
        <v>5.5793991416309016E-2</v>
      </c>
      <c r="C9" s="61">
        <v>0.15068493150684931</v>
      </c>
      <c r="D9" s="61">
        <v>0.11258278145695365</v>
      </c>
      <c r="E9" s="61">
        <v>7.2916666666666671E-2</v>
      </c>
      <c r="F9" s="61">
        <v>9.2879256965944276E-2</v>
      </c>
    </row>
    <row r="10" spans="1:6" x14ac:dyDescent="0.25">
      <c r="A10" s="52" t="s">
        <v>26</v>
      </c>
      <c r="B10" s="61">
        <v>2.575107296137339E-2</v>
      </c>
      <c r="C10" s="61">
        <v>6.8493150684931503E-3</v>
      </c>
      <c r="D10" s="61">
        <v>5.6291390728476824E-2</v>
      </c>
      <c r="E10" s="61">
        <v>2.7777777777777776E-2</v>
      </c>
      <c r="F10" s="61">
        <v>3.3023735810113516E-2</v>
      </c>
    </row>
    <row r="11" spans="1:6" x14ac:dyDescent="0.25">
      <c r="A11" s="62" t="s">
        <v>5</v>
      </c>
      <c r="B11" s="63">
        <v>1</v>
      </c>
      <c r="C11" s="63">
        <v>1</v>
      </c>
      <c r="D11" s="63">
        <v>1</v>
      </c>
      <c r="E11" s="63">
        <v>1</v>
      </c>
      <c r="F11" s="63">
        <v>1</v>
      </c>
    </row>
    <row r="12" spans="1:6" x14ac:dyDescent="0.25">
      <c r="A12" s="118" t="s">
        <v>429</v>
      </c>
    </row>
    <row r="13" spans="1:6" x14ac:dyDescent="0.25">
      <c r="A13" s="118"/>
    </row>
    <row r="14" spans="1:6" x14ac:dyDescent="0.25">
      <c r="A14" s="118"/>
    </row>
    <row r="15" spans="1:6" x14ac:dyDescent="0.25">
      <c r="A15" s="77" t="s">
        <v>553</v>
      </c>
    </row>
    <row r="17" spans="1:6" ht="30.75" customHeight="1" x14ac:dyDescent="0.25">
      <c r="A17" s="88" t="s">
        <v>215</v>
      </c>
      <c r="B17" s="89" t="s">
        <v>0</v>
      </c>
      <c r="C17" s="89" t="s">
        <v>1</v>
      </c>
      <c r="D17" s="89" t="s">
        <v>2</v>
      </c>
      <c r="E17" s="89" t="s">
        <v>3</v>
      </c>
      <c r="F17" s="89" t="s">
        <v>4</v>
      </c>
    </row>
    <row r="18" spans="1:6" x14ac:dyDescent="0.25">
      <c r="A18" s="52" t="s">
        <v>216</v>
      </c>
      <c r="B18" s="57">
        <v>84</v>
      </c>
      <c r="C18" s="57">
        <v>50</v>
      </c>
      <c r="D18" s="57">
        <v>106</v>
      </c>
      <c r="E18" s="57">
        <v>163</v>
      </c>
      <c r="F18" s="57">
        <v>403</v>
      </c>
    </row>
    <row r="19" spans="1:6" x14ac:dyDescent="0.25">
      <c r="A19" s="52" t="s">
        <v>217</v>
      </c>
      <c r="B19" s="57">
        <v>98</v>
      </c>
      <c r="C19" s="57">
        <v>42</v>
      </c>
      <c r="D19" s="57">
        <v>112</v>
      </c>
      <c r="E19" s="57">
        <v>73</v>
      </c>
      <c r="F19" s="57">
        <v>325</v>
      </c>
    </row>
    <row r="20" spans="1:6" x14ac:dyDescent="0.25">
      <c r="A20" s="52" t="s">
        <v>218</v>
      </c>
      <c r="B20" s="57">
        <v>32</v>
      </c>
      <c r="C20" s="57">
        <v>31</v>
      </c>
      <c r="D20" s="57">
        <v>33</v>
      </c>
      <c r="E20" s="57">
        <v>23</v>
      </c>
      <c r="F20" s="57">
        <v>119</v>
      </c>
    </row>
    <row r="21" spans="1:6" x14ac:dyDescent="0.25">
      <c r="A21" s="52" t="s">
        <v>219</v>
      </c>
      <c r="B21" s="57">
        <v>13</v>
      </c>
      <c r="C21" s="57">
        <v>22</v>
      </c>
      <c r="D21" s="57">
        <v>34</v>
      </c>
      <c r="E21" s="57">
        <v>21</v>
      </c>
      <c r="F21" s="57">
        <v>90</v>
      </c>
    </row>
    <row r="22" spans="1:6" x14ac:dyDescent="0.25">
      <c r="A22" s="52" t="s">
        <v>26</v>
      </c>
      <c r="B22" s="57">
        <v>6</v>
      </c>
      <c r="C22" s="57">
        <v>1</v>
      </c>
      <c r="D22" s="57">
        <v>17</v>
      </c>
      <c r="E22" s="57">
        <v>8</v>
      </c>
      <c r="F22" s="57">
        <v>32</v>
      </c>
    </row>
    <row r="23" spans="1:6" x14ac:dyDescent="0.25">
      <c r="A23" s="62" t="s">
        <v>5</v>
      </c>
      <c r="B23" s="94">
        <v>233</v>
      </c>
      <c r="C23" s="94">
        <v>146</v>
      </c>
      <c r="D23" s="94">
        <v>302</v>
      </c>
      <c r="E23" s="94">
        <v>288</v>
      </c>
      <c r="F23" s="94">
        <v>969</v>
      </c>
    </row>
    <row r="24" spans="1:6" x14ac:dyDescent="0.25">
      <c r="A24" s="118" t="s">
        <v>429</v>
      </c>
      <c r="B24" s="65"/>
      <c r="C24" s="65"/>
      <c r="D24" s="65"/>
      <c r="E24" s="65"/>
      <c r="F24" s="65"/>
    </row>
    <row r="25" spans="1:6" x14ac:dyDescent="0.25">
      <c r="B25" s="65"/>
      <c r="C25" s="65"/>
      <c r="D25" s="65"/>
      <c r="E25" s="65"/>
      <c r="F25" s="65"/>
    </row>
  </sheetData>
  <sheetProtection algorithmName="SHA-512" hashValue="613WwFTuZh6RAN7p6Ln4tPFRRS/Ii99sU+uQkzzSo/j2aPhTXo2M4KhmmFxj/Wnfu5d8bS/LnrCOaKvLZ+y8ew==" saltValue="Tqg/gptc2OP7D1Jg6wvpTg==" spinCount="100000" sheet="1" objects="1" scenarios="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activeCell="K12" sqref="K12"/>
    </sheetView>
  </sheetViews>
  <sheetFormatPr baseColWidth="10" defaultColWidth="9.140625" defaultRowHeight="15" x14ac:dyDescent="0.25"/>
  <cols>
    <col min="1" max="1" width="48" customWidth="1"/>
    <col min="2" max="6" width="9.28515625" customWidth="1"/>
  </cols>
  <sheetData>
    <row r="1" spans="1:6" ht="15.75" x14ac:dyDescent="0.25">
      <c r="A1" s="116" t="s">
        <v>263</v>
      </c>
    </row>
    <row r="3" spans="1:6" s="54" customFormat="1" x14ac:dyDescent="0.25">
      <c r="A3" s="77" t="s">
        <v>554</v>
      </c>
    </row>
    <row r="5" spans="1:6" ht="30" x14ac:dyDescent="0.25">
      <c r="A5" s="88" t="s">
        <v>220</v>
      </c>
      <c r="B5" s="89" t="s">
        <v>0</v>
      </c>
      <c r="C5" s="89" t="s">
        <v>1</v>
      </c>
      <c r="D5" s="89" t="s">
        <v>2</v>
      </c>
      <c r="E5" s="89" t="s">
        <v>3</v>
      </c>
      <c r="F5" s="89" t="s">
        <v>4</v>
      </c>
    </row>
    <row r="6" spans="1:6" x14ac:dyDescent="0.25">
      <c r="A6" s="52" t="s">
        <v>221</v>
      </c>
      <c r="B6" s="61">
        <v>0.35622317596566522</v>
      </c>
      <c r="C6" s="61">
        <v>0.41095890410958902</v>
      </c>
      <c r="D6" s="61">
        <v>0.38410596026490068</v>
      </c>
      <c r="E6" s="61">
        <v>0.5</v>
      </c>
      <c r="F6" s="61">
        <v>0.41589267285861714</v>
      </c>
    </row>
    <row r="7" spans="1:6" x14ac:dyDescent="0.25">
      <c r="A7" s="52" t="s">
        <v>222</v>
      </c>
      <c r="B7" s="61">
        <v>0.33047210300429186</v>
      </c>
      <c r="C7" s="61">
        <v>0.38356164383561642</v>
      </c>
      <c r="D7" s="61">
        <v>0.36423841059602646</v>
      </c>
      <c r="E7" s="61">
        <v>0.27777777777777779</v>
      </c>
      <c r="F7" s="61">
        <v>0.33333333333333331</v>
      </c>
    </row>
    <row r="8" spans="1:6" x14ac:dyDescent="0.25">
      <c r="A8" s="52" t="s">
        <v>223</v>
      </c>
      <c r="B8" s="61">
        <v>0.21459227467811159</v>
      </c>
      <c r="C8" s="61">
        <v>0.15068493150684931</v>
      </c>
      <c r="D8" s="61">
        <v>0.14569536423841059</v>
      </c>
      <c r="E8" s="61">
        <v>0.14930555555555555</v>
      </c>
      <c r="F8" s="61">
        <v>0.16408668730650156</v>
      </c>
    </row>
    <row r="9" spans="1:6" x14ac:dyDescent="0.25">
      <c r="A9" s="52" t="s">
        <v>224</v>
      </c>
      <c r="B9" s="61">
        <v>8.15450643776824E-2</v>
      </c>
      <c r="C9" s="61">
        <v>4.1095890410958902E-2</v>
      </c>
      <c r="D9" s="61">
        <v>8.9403973509933773E-2</v>
      </c>
      <c r="E9" s="61">
        <v>6.25E-2</v>
      </c>
      <c r="F9" s="61">
        <v>7.223942208462332E-2</v>
      </c>
    </row>
    <row r="10" spans="1:6" x14ac:dyDescent="0.25">
      <c r="A10" s="52" t="s">
        <v>225</v>
      </c>
      <c r="B10" s="61">
        <v>1.2875536480686695E-2</v>
      </c>
      <c r="C10" s="61">
        <v>1.3698630136986301E-2</v>
      </c>
      <c r="D10" s="61">
        <v>1.3245033112582781E-2</v>
      </c>
      <c r="E10" s="61">
        <v>1.0416666666666666E-2</v>
      </c>
      <c r="F10" s="61">
        <v>1.238390092879257E-2</v>
      </c>
    </row>
    <row r="11" spans="1:6" x14ac:dyDescent="0.25">
      <c r="A11" s="52" t="s">
        <v>26</v>
      </c>
      <c r="B11" s="61">
        <v>4.2918454935622317E-3</v>
      </c>
      <c r="C11" s="61">
        <v>0</v>
      </c>
      <c r="D11" s="61">
        <v>3.3112582781456954E-3</v>
      </c>
      <c r="E11" s="61">
        <v>0</v>
      </c>
      <c r="F11" s="61">
        <v>2.0639834881320948E-3</v>
      </c>
    </row>
    <row r="12" spans="1:6" x14ac:dyDescent="0.25">
      <c r="A12" s="62" t="s">
        <v>5</v>
      </c>
      <c r="B12" s="63">
        <v>1</v>
      </c>
      <c r="C12" s="63">
        <v>1</v>
      </c>
      <c r="D12" s="63">
        <v>1</v>
      </c>
      <c r="E12" s="63">
        <v>1</v>
      </c>
      <c r="F12" s="63">
        <v>1</v>
      </c>
    </row>
    <row r="13" spans="1:6" x14ac:dyDescent="0.25">
      <c r="A13" s="118" t="s">
        <v>429</v>
      </c>
    </row>
    <row r="14" spans="1:6" x14ac:dyDescent="0.25">
      <c r="A14" s="118"/>
    </row>
    <row r="15" spans="1:6" x14ac:dyDescent="0.25">
      <c r="A15" s="118"/>
    </row>
    <row r="16" spans="1:6" s="54" customFormat="1" x14ac:dyDescent="0.25">
      <c r="A16" s="77" t="s">
        <v>555</v>
      </c>
    </row>
    <row r="18" spans="1:6" ht="30" customHeight="1" x14ac:dyDescent="0.25">
      <c r="A18" s="88" t="s">
        <v>220</v>
      </c>
      <c r="B18" s="89" t="s">
        <v>0</v>
      </c>
      <c r="C18" s="89" t="s">
        <v>1</v>
      </c>
      <c r="D18" s="89" t="s">
        <v>2</v>
      </c>
      <c r="E18" s="89" t="s">
        <v>3</v>
      </c>
      <c r="F18" s="89" t="s">
        <v>4</v>
      </c>
    </row>
    <row r="19" spans="1:6" x14ac:dyDescent="0.25">
      <c r="A19" s="52" t="s">
        <v>221</v>
      </c>
      <c r="B19" s="57">
        <v>83</v>
      </c>
      <c r="C19" s="57">
        <v>60</v>
      </c>
      <c r="D19" s="57">
        <v>116</v>
      </c>
      <c r="E19" s="57">
        <v>144</v>
      </c>
      <c r="F19" s="57">
        <v>403</v>
      </c>
    </row>
    <row r="20" spans="1:6" x14ac:dyDescent="0.25">
      <c r="A20" s="52" t="s">
        <v>222</v>
      </c>
      <c r="B20" s="57">
        <v>77</v>
      </c>
      <c r="C20" s="57">
        <v>56</v>
      </c>
      <c r="D20" s="57">
        <v>110</v>
      </c>
      <c r="E20" s="57">
        <v>80</v>
      </c>
      <c r="F20" s="57">
        <v>323</v>
      </c>
    </row>
    <row r="21" spans="1:6" x14ac:dyDescent="0.25">
      <c r="A21" s="52" t="s">
        <v>223</v>
      </c>
      <c r="B21" s="57">
        <v>50</v>
      </c>
      <c r="C21" s="57">
        <v>22</v>
      </c>
      <c r="D21" s="57">
        <v>44</v>
      </c>
      <c r="E21" s="57">
        <v>43</v>
      </c>
      <c r="F21" s="57">
        <v>159</v>
      </c>
    </row>
    <row r="22" spans="1:6" x14ac:dyDescent="0.25">
      <c r="A22" s="52" t="s">
        <v>224</v>
      </c>
      <c r="B22" s="57">
        <v>19</v>
      </c>
      <c r="C22" s="57">
        <v>6</v>
      </c>
      <c r="D22" s="57">
        <v>27</v>
      </c>
      <c r="E22" s="57">
        <v>18</v>
      </c>
      <c r="F22" s="57">
        <v>70</v>
      </c>
    </row>
    <row r="23" spans="1:6" x14ac:dyDescent="0.25">
      <c r="A23" s="52" t="s">
        <v>225</v>
      </c>
      <c r="B23" s="57">
        <v>3</v>
      </c>
      <c r="C23" s="57">
        <v>2</v>
      </c>
      <c r="D23" s="57">
        <v>4</v>
      </c>
      <c r="E23" s="57">
        <v>3</v>
      </c>
      <c r="F23" s="57">
        <v>12</v>
      </c>
    </row>
    <row r="24" spans="1:6" x14ac:dyDescent="0.25">
      <c r="A24" s="52" t="s">
        <v>26</v>
      </c>
      <c r="B24" s="57">
        <v>1</v>
      </c>
      <c r="C24" s="57"/>
      <c r="D24" s="57">
        <v>1</v>
      </c>
      <c r="E24" s="57"/>
      <c r="F24" s="57">
        <v>2</v>
      </c>
    </row>
    <row r="25" spans="1:6" x14ac:dyDescent="0.25">
      <c r="A25" s="62" t="s">
        <v>5</v>
      </c>
      <c r="B25" s="94">
        <v>233</v>
      </c>
      <c r="C25" s="94">
        <v>146</v>
      </c>
      <c r="D25" s="94">
        <v>302</v>
      </c>
      <c r="E25" s="94">
        <v>288</v>
      </c>
      <c r="F25" s="94">
        <v>969</v>
      </c>
    </row>
    <row r="26" spans="1:6" x14ac:dyDescent="0.25">
      <c r="A26" s="118" t="s">
        <v>429</v>
      </c>
      <c r="B26" s="1"/>
      <c r="C26" s="1"/>
      <c r="D26" s="1"/>
      <c r="E26" s="1"/>
      <c r="F26" s="1"/>
    </row>
    <row r="27" spans="1:6" ht="17.25" customHeight="1" x14ac:dyDescent="0.25"/>
  </sheetData>
  <sheetProtection algorithmName="SHA-512" hashValue="KbH4OS8uGboSqkTNg2785e5/oTcDzXMGSGpuULsJIs/sEJNXt/8/B/i24PHd/xB43MdEdehyfFkRd4ptv5hoPQ==" saltValue="T3hozEhVPVmOSHvmR6uufA==" spinCount="100000" sheet="1" objects="1" scenarios="1"/>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activeCell="M13" sqref="M13"/>
    </sheetView>
  </sheetViews>
  <sheetFormatPr baseColWidth="10" defaultColWidth="9.140625" defaultRowHeight="15" x14ac:dyDescent="0.25"/>
  <cols>
    <col min="1" max="1" width="37.28515625" style="54" customWidth="1"/>
    <col min="2" max="6" width="9.28515625" style="54" customWidth="1"/>
    <col min="7" max="16384" width="9.140625" style="54"/>
  </cols>
  <sheetData>
    <row r="1" spans="1:6" ht="15.75" x14ac:dyDescent="0.25">
      <c r="A1" s="117" t="s">
        <v>264</v>
      </c>
    </row>
    <row r="3" spans="1:6" x14ac:dyDescent="0.25">
      <c r="A3" s="77" t="s">
        <v>556</v>
      </c>
    </row>
    <row r="5" spans="1:6" ht="30" customHeight="1" x14ac:dyDescent="0.25">
      <c r="A5" s="88" t="s">
        <v>226</v>
      </c>
      <c r="B5" s="89" t="s">
        <v>0</v>
      </c>
      <c r="C5" s="89" t="s">
        <v>1</v>
      </c>
      <c r="D5" s="89" t="s">
        <v>2</v>
      </c>
      <c r="E5" s="89" t="s">
        <v>3</v>
      </c>
      <c r="F5" s="89" t="s">
        <v>4</v>
      </c>
    </row>
    <row r="6" spans="1:6" x14ac:dyDescent="0.25">
      <c r="A6" s="52" t="s">
        <v>152</v>
      </c>
      <c r="B6" s="61">
        <v>0.44635193133047213</v>
      </c>
      <c r="C6" s="61">
        <v>0.34931506849315069</v>
      </c>
      <c r="D6" s="61">
        <v>0.67549668874172186</v>
      </c>
      <c r="E6" s="61">
        <v>0.74305555555555558</v>
      </c>
      <c r="F6" s="61">
        <v>0.59133126934984526</v>
      </c>
    </row>
    <row r="7" spans="1:6" x14ac:dyDescent="0.25">
      <c r="A7" s="52" t="s">
        <v>227</v>
      </c>
      <c r="B7" s="61">
        <v>0.21030042918454936</v>
      </c>
      <c r="C7" s="61">
        <v>0.26027397260273971</v>
      </c>
      <c r="D7" s="61">
        <v>0.16887417218543047</v>
      </c>
      <c r="E7" s="61">
        <v>0.14583333333333334</v>
      </c>
      <c r="F7" s="61">
        <v>0.18575851393188855</v>
      </c>
    </row>
    <row r="8" spans="1:6" x14ac:dyDescent="0.25">
      <c r="A8" s="52" t="s">
        <v>228</v>
      </c>
      <c r="B8" s="61">
        <v>8.15450643776824E-2</v>
      </c>
      <c r="C8" s="61">
        <v>0.14383561643835616</v>
      </c>
      <c r="D8" s="61">
        <v>8.6092715231788075E-2</v>
      </c>
      <c r="E8" s="61">
        <v>3.4722222222222224E-2</v>
      </c>
      <c r="F8" s="61">
        <v>7.8431372549019607E-2</v>
      </c>
    </row>
    <row r="9" spans="1:6" x14ac:dyDescent="0.25">
      <c r="A9" s="52" t="s">
        <v>156</v>
      </c>
      <c r="B9" s="61">
        <v>0.10300429184549356</v>
      </c>
      <c r="C9" s="61">
        <v>0.16438356164383561</v>
      </c>
      <c r="D9" s="61">
        <v>2.3178807947019868E-2</v>
      </c>
      <c r="E9" s="61">
        <v>1.3888888888888888E-2</v>
      </c>
      <c r="F9" s="61">
        <v>6.0887512899896801E-2</v>
      </c>
    </row>
    <row r="10" spans="1:6" x14ac:dyDescent="0.25">
      <c r="A10" s="52" t="s">
        <v>153</v>
      </c>
      <c r="B10" s="61">
        <v>0.13733905579399142</v>
      </c>
      <c r="C10" s="61">
        <v>3.4246575342465752E-2</v>
      </c>
      <c r="D10" s="61">
        <v>2.3178807947019868E-2</v>
      </c>
      <c r="E10" s="61">
        <v>2.7777777777777776E-2</v>
      </c>
      <c r="F10" s="61">
        <v>5.3663570691434466E-2</v>
      </c>
    </row>
    <row r="11" spans="1:6" x14ac:dyDescent="0.25">
      <c r="A11" s="52" t="s">
        <v>229</v>
      </c>
      <c r="B11" s="61">
        <v>1.7167381974248927E-2</v>
      </c>
      <c r="C11" s="61">
        <v>6.8493150684931503E-3</v>
      </c>
      <c r="D11" s="61">
        <v>1.6556291390728478E-2</v>
      </c>
      <c r="E11" s="61">
        <v>1.7361111111111112E-2</v>
      </c>
      <c r="F11" s="61">
        <v>1.5479876160990712E-2</v>
      </c>
    </row>
    <row r="12" spans="1:6" x14ac:dyDescent="0.25">
      <c r="A12" s="52" t="s">
        <v>150</v>
      </c>
      <c r="B12" s="61">
        <v>4.2918454935622317E-3</v>
      </c>
      <c r="C12" s="61">
        <v>4.1095890410958902E-2</v>
      </c>
      <c r="D12" s="61">
        <v>6.6225165562913907E-3</v>
      </c>
      <c r="E12" s="61">
        <v>1.7361111111111112E-2</v>
      </c>
      <c r="F12" s="61">
        <v>1.4447884416924664E-2</v>
      </c>
    </row>
    <row r="13" spans="1:6" x14ac:dyDescent="0.25">
      <c r="A13" s="62" t="s">
        <v>5</v>
      </c>
      <c r="B13" s="63">
        <v>1</v>
      </c>
      <c r="C13" s="63">
        <v>1</v>
      </c>
      <c r="D13" s="63">
        <v>1</v>
      </c>
      <c r="E13" s="63">
        <v>1</v>
      </c>
      <c r="F13" s="63">
        <v>1</v>
      </c>
    </row>
    <row r="14" spans="1:6" x14ac:dyDescent="0.25">
      <c r="A14" s="118" t="s">
        <v>429</v>
      </c>
    </row>
    <row r="15" spans="1:6" x14ac:dyDescent="0.25">
      <c r="A15" s="118"/>
    </row>
    <row r="16" spans="1:6" x14ac:dyDescent="0.25">
      <c r="A16" s="118"/>
    </row>
    <row r="17" spans="1:6" x14ac:dyDescent="0.25">
      <c r="A17" s="77" t="s">
        <v>557</v>
      </c>
    </row>
    <row r="19" spans="1:6" ht="30" customHeight="1" x14ac:dyDescent="0.25">
      <c r="A19" s="88" t="s">
        <v>226</v>
      </c>
      <c r="B19" s="89" t="s">
        <v>0</v>
      </c>
      <c r="C19" s="89" t="s">
        <v>1</v>
      </c>
      <c r="D19" s="89" t="s">
        <v>2</v>
      </c>
      <c r="E19" s="89" t="s">
        <v>3</v>
      </c>
      <c r="F19" s="89" t="s">
        <v>4</v>
      </c>
    </row>
    <row r="20" spans="1:6" x14ac:dyDescent="0.25">
      <c r="A20" s="52" t="s">
        <v>152</v>
      </c>
      <c r="B20" s="57">
        <v>104</v>
      </c>
      <c r="C20" s="57">
        <v>51</v>
      </c>
      <c r="D20" s="57">
        <v>204</v>
      </c>
      <c r="E20" s="57">
        <v>214</v>
      </c>
      <c r="F20" s="57">
        <v>573</v>
      </c>
    </row>
    <row r="21" spans="1:6" x14ac:dyDescent="0.25">
      <c r="A21" s="52" t="s">
        <v>227</v>
      </c>
      <c r="B21" s="57">
        <v>49</v>
      </c>
      <c r="C21" s="57">
        <v>38</v>
      </c>
      <c r="D21" s="57">
        <v>51</v>
      </c>
      <c r="E21" s="57">
        <v>42</v>
      </c>
      <c r="F21" s="57">
        <v>180</v>
      </c>
    </row>
    <row r="22" spans="1:6" x14ac:dyDescent="0.25">
      <c r="A22" s="52" t="s">
        <v>228</v>
      </c>
      <c r="B22" s="57">
        <v>19</v>
      </c>
      <c r="C22" s="57">
        <v>21</v>
      </c>
      <c r="D22" s="57">
        <v>26</v>
      </c>
      <c r="E22" s="57">
        <v>10</v>
      </c>
      <c r="F22" s="57">
        <v>76</v>
      </c>
    </row>
    <row r="23" spans="1:6" x14ac:dyDescent="0.25">
      <c r="A23" s="52" t="s">
        <v>156</v>
      </c>
      <c r="B23" s="57">
        <v>24</v>
      </c>
      <c r="C23" s="57">
        <v>24</v>
      </c>
      <c r="D23" s="57">
        <v>7</v>
      </c>
      <c r="E23" s="57">
        <v>4</v>
      </c>
      <c r="F23" s="57">
        <v>59</v>
      </c>
    </row>
    <row r="24" spans="1:6" x14ac:dyDescent="0.25">
      <c r="A24" s="52" t="s">
        <v>153</v>
      </c>
      <c r="B24" s="57">
        <v>32</v>
      </c>
      <c r="C24" s="57">
        <v>5</v>
      </c>
      <c r="D24" s="57">
        <v>7</v>
      </c>
      <c r="E24" s="57">
        <v>8</v>
      </c>
      <c r="F24" s="57">
        <v>52</v>
      </c>
    </row>
    <row r="25" spans="1:6" x14ac:dyDescent="0.25">
      <c r="A25" s="52" t="s">
        <v>229</v>
      </c>
      <c r="B25" s="57">
        <v>4</v>
      </c>
      <c r="C25" s="57">
        <v>1</v>
      </c>
      <c r="D25" s="57">
        <v>5</v>
      </c>
      <c r="E25" s="57">
        <v>5</v>
      </c>
      <c r="F25" s="57">
        <v>15</v>
      </c>
    </row>
    <row r="26" spans="1:6" x14ac:dyDescent="0.25">
      <c r="A26" s="52" t="s">
        <v>150</v>
      </c>
      <c r="B26" s="57">
        <v>1</v>
      </c>
      <c r="C26" s="57">
        <v>6</v>
      </c>
      <c r="D26" s="57">
        <v>2</v>
      </c>
      <c r="E26" s="57">
        <v>5</v>
      </c>
      <c r="F26" s="57">
        <v>14</v>
      </c>
    </row>
    <row r="27" spans="1:6" x14ac:dyDescent="0.25">
      <c r="A27" s="62" t="s">
        <v>5</v>
      </c>
      <c r="B27" s="94">
        <v>233</v>
      </c>
      <c r="C27" s="94">
        <v>146</v>
      </c>
      <c r="D27" s="94">
        <v>302</v>
      </c>
      <c r="E27" s="94">
        <v>288</v>
      </c>
      <c r="F27" s="94">
        <v>969</v>
      </c>
    </row>
    <row r="28" spans="1:6" x14ac:dyDescent="0.25">
      <c r="A28" s="118" t="s">
        <v>429</v>
      </c>
      <c r="B28" s="65"/>
      <c r="C28" s="65"/>
      <c r="D28" s="65"/>
      <c r="E28" s="65"/>
      <c r="F28" s="65"/>
    </row>
  </sheetData>
  <sheetProtection algorithmName="SHA-512" hashValue="xht7ZwdPF/MvraORCxsMWIeu/ppTMHRKre30xj/2iAI3jLV7PjtK+ZFDBDdm2XrGzRrbz2kTtpvpR9QZRb1YTw==" saltValue="vnPC7jOKopvrrpU+hjRpLw==" spinCount="100000" sheet="1" objects="1" scenarios="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election activeCell="P11" sqref="P11"/>
    </sheetView>
  </sheetViews>
  <sheetFormatPr baseColWidth="10" defaultColWidth="9.140625" defaultRowHeight="15" x14ac:dyDescent="0.25"/>
  <cols>
    <col min="1" max="1" width="20.7109375" style="54" customWidth="1"/>
    <col min="2" max="6" width="9.28515625" style="54" customWidth="1"/>
    <col min="7" max="16384" width="9.140625" style="54"/>
  </cols>
  <sheetData>
    <row r="1" spans="1:9" ht="15.75" x14ac:dyDescent="0.25">
      <c r="A1" s="117" t="s">
        <v>265</v>
      </c>
    </row>
    <row r="3" spans="1:9" ht="30.75" customHeight="1" x14ac:dyDescent="0.25">
      <c r="A3" s="187" t="s">
        <v>558</v>
      </c>
      <c r="B3" s="188"/>
      <c r="C3" s="188"/>
      <c r="D3" s="188"/>
      <c r="E3" s="188"/>
      <c r="F3" s="188"/>
      <c r="G3" s="188"/>
      <c r="H3" s="188"/>
      <c r="I3" s="188"/>
    </row>
    <row r="5" spans="1:9" ht="45" x14ac:dyDescent="0.25">
      <c r="A5" s="88" t="s">
        <v>230</v>
      </c>
      <c r="B5" s="89" t="s">
        <v>0</v>
      </c>
      <c r="C5" s="89" t="s">
        <v>1</v>
      </c>
      <c r="D5" s="89" t="s">
        <v>2</v>
      </c>
      <c r="E5" s="89" t="s">
        <v>3</v>
      </c>
      <c r="F5" s="89" t="s">
        <v>4</v>
      </c>
    </row>
    <row r="6" spans="1:9" x14ac:dyDescent="0.25">
      <c r="A6" s="52" t="s">
        <v>22</v>
      </c>
      <c r="B6" s="61">
        <v>0.12875536480686695</v>
      </c>
      <c r="C6" s="61">
        <v>8.2191780821917804E-2</v>
      </c>
      <c r="D6" s="61">
        <v>0.10927152317880795</v>
      </c>
      <c r="E6" s="61">
        <v>0.13541666666666666</v>
      </c>
      <c r="F6" s="61">
        <v>0.11764705882352941</v>
      </c>
    </row>
    <row r="7" spans="1:9" x14ac:dyDescent="0.25">
      <c r="A7" s="52" t="s">
        <v>21</v>
      </c>
      <c r="B7" s="61">
        <v>0.871244635193133</v>
      </c>
      <c r="C7" s="61">
        <v>0.9178082191780822</v>
      </c>
      <c r="D7" s="61">
        <v>0.89072847682119205</v>
      </c>
      <c r="E7" s="61">
        <v>0.86458333333333337</v>
      </c>
      <c r="F7" s="61">
        <v>0.88235294117647056</v>
      </c>
    </row>
    <row r="8" spans="1:9" x14ac:dyDescent="0.25">
      <c r="A8" s="91" t="s">
        <v>5</v>
      </c>
      <c r="B8" s="63">
        <v>1</v>
      </c>
      <c r="C8" s="63">
        <v>1</v>
      </c>
      <c r="D8" s="63">
        <v>1</v>
      </c>
      <c r="E8" s="63">
        <v>1</v>
      </c>
      <c r="F8" s="63">
        <v>1</v>
      </c>
    </row>
    <row r="9" spans="1:9" x14ac:dyDescent="0.25">
      <c r="A9" s="118" t="s">
        <v>429</v>
      </c>
      <c r="B9" s="65"/>
      <c r="C9" s="65"/>
      <c r="D9" s="65"/>
      <c r="E9" s="65"/>
      <c r="F9" s="65"/>
    </row>
    <row r="10" spans="1:9" x14ac:dyDescent="0.25">
      <c r="A10" s="118"/>
      <c r="B10" s="65"/>
      <c r="C10" s="65"/>
      <c r="D10" s="65"/>
      <c r="E10" s="65"/>
      <c r="F10" s="65"/>
    </row>
    <row r="11" spans="1:9" x14ac:dyDescent="0.25">
      <c r="A11" s="118"/>
      <c r="B11" s="65"/>
      <c r="C11" s="65"/>
      <c r="D11" s="65"/>
      <c r="E11" s="65"/>
      <c r="F11" s="65"/>
    </row>
    <row r="12" spans="1:9" ht="29.25" customHeight="1" x14ac:dyDescent="0.25">
      <c r="A12" s="187" t="s">
        <v>559</v>
      </c>
      <c r="B12" s="188"/>
      <c r="C12" s="188"/>
      <c r="D12" s="188"/>
      <c r="E12" s="188"/>
      <c r="F12" s="188"/>
      <c r="G12" s="188"/>
      <c r="H12" s="188"/>
      <c r="I12" s="188"/>
    </row>
    <row r="13" spans="1:9" x14ac:dyDescent="0.25">
      <c r="B13" s="65"/>
      <c r="C13" s="65"/>
      <c r="D13" s="65"/>
      <c r="E13" s="65"/>
      <c r="F13" s="65"/>
    </row>
    <row r="14" spans="1:9" ht="45" x14ac:dyDescent="0.25">
      <c r="A14" s="88" t="s">
        <v>230</v>
      </c>
      <c r="B14" s="89" t="s">
        <v>0</v>
      </c>
      <c r="C14" s="89" t="s">
        <v>1</v>
      </c>
      <c r="D14" s="89" t="s">
        <v>2</v>
      </c>
      <c r="E14" s="89" t="s">
        <v>3</v>
      </c>
      <c r="F14" s="89" t="s">
        <v>4</v>
      </c>
    </row>
    <row r="15" spans="1:9" x14ac:dyDescent="0.25">
      <c r="A15" s="52" t="s">
        <v>22</v>
      </c>
      <c r="B15" s="57">
        <v>30</v>
      </c>
      <c r="C15" s="57">
        <v>12</v>
      </c>
      <c r="D15" s="57">
        <v>33</v>
      </c>
      <c r="E15" s="57">
        <v>39</v>
      </c>
      <c r="F15" s="57">
        <v>114</v>
      </c>
    </row>
    <row r="16" spans="1:9" x14ac:dyDescent="0.25">
      <c r="A16" s="52" t="s">
        <v>21</v>
      </c>
      <c r="B16" s="57">
        <v>203</v>
      </c>
      <c r="C16" s="57">
        <v>134</v>
      </c>
      <c r="D16" s="57">
        <v>269</v>
      </c>
      <c r="E16" s="57">
        <v>249</v>
      </c>
      <c r="F16" s="57">
        <v>855</v>
      </c>
    </row>
    <row r="17" spans="1:6" x14ac:dyDescent="0.25">
      <c r="A17" s="91" t="s">
        <v>5</v>
      </c>
      <c r="B17" s="94">
        <v>233</v>
      </c>
      <c r="C17" s="94">
        <v>146</v>
      </c>
      <c r="D17" s="94">
        <v>302</v>
      </c>
      <c r="E17" s="94">
        <v>288</v>
      </c>
      <c r="F17" s="94">
        <v>969</v>
      </c>
    </row>
    <row r="18" spans="1:6" x14ac:dyDescent="0.25">
      <c r="A18" s="118" t="s">
        <v>429</v>
      </c>
    </row>
  </sheetData>
  <sheetProtection algorithmName="SHA-512" hashValue="R0Xh8zWhYN1FeapEUo0pYlfy2MqluLYvlZvdO3rln3iYWDMhtIFA45PzFzo5w00jqdC//Zqn9KEdW0SjAYEt3g==" saltValue="LpHAFT+2u92YDpmsCKITDA==" spinCount="100000" sheet="1" objects="1" scenarios="1"/>
  <mergeCells count="2">
    <mergeCell ref="A3:I3"/>
    <mergeCell ref="A12:I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baseColWidth="10" defaultColWidth="11.42578125" defaultRowHeight="15" x14ac:dyDescent="0.25"/>
  <cols>
    <col min="1" max="1" width="20.85546875" customWidth="1"/>
  </cols>
  <sheetData>
    <row r="1" spans="1:6" ht="15.75" x14ac:dyDescent="0.25">
      <c r="A1" s="116" t="s">
        <v>452</v>
      </c>
    </row>
    <row r="3" spans="1:6" x14ac:dyDescent="0.25">
      <c r="A3" s="12" t="s">
        <v>493</v>
      </c>
    </row>
    <row r="5" spans="1:6" x14ac:dyDescent="0.25">
      <c r="A5" s="24" t="s">
        <v>383</v>
      </c>
      <c r="B5" s="24">
        <v>2017</v>
      </c>
      <c r="C5" s="24">
        <v>2018</v>
      </c>
      <c r="D5" s="24">
        <v>2019</v>
      </c>
      <c r="E5" s="24" t="s">
        <v>5</v>
      </c>
    </row>
    <row r="6" spans="1:6" x14ac:dyDescent="0.25">
      <c r="A6" s="40" t="s">
        <v>0</v>
      </c>
      <c r="B6" s="41">
        <f>B16/$B$20</f>
        <v>0.20382165605095542</v>
      </c>
      <c r="C6" s="41">
        <f>C16/$C$20</f>
        <v>0.19725557461406518</v>
      </c>
      <c r="D6" s="41">
        <f>D16/$D$20</f>
        <v>0.33698030634573306</v>
      </c>
      <c r="E6" s="41">
        <f>E16/$E$20</f>
        <v>0.25146198830409355</v>
      </c>
    </row>
    <row r="7" spans="1:6" x14ac:dyDescent="0.25">
      <c r="A7" s="40" t="s">
        <v>1</v>
      </c>
      <c r="B7" s="41">
        <f>B17/$B$20</f>
        <v>0.27388535031847133</v>
      </c>
      <c r="C7" s="41">
        <f>C17/$C$20</f>
        <v>0.17152658662092624</v>
      </c>
      <c r="D7" s="41">
        <f>D17/$D$20</f>
        <v>0.12691466083150985</v>
      </c>
      <c r="E7" s="41">
        <f>E17/$E$20</f>
        <v>0.16791979949874686</v>
      </c>
    </row>
    <row r="8" spans="1:6" x14ac:dyDescent="0.25">
      <c r="A8" s="40" t="s">
        <v>2</v>
      </c>
      <c r="B8" s="41">
        <f>B18/$B$20</f>
        <v>0.27388535031847133</v>
      </c>
      <c r="C8" s="41">
        <f>C18/$C$20</f>
        <v>0.34476843910806176</v>
      </c>
      <c r="D8" s="41">
        <f>D18/$D$20</f>
        <v>0.23632385120350111</v>
      </c>
      <c r="E8" s="41">
        <f>E18/$E$20</f>
        <v>0.29406850459482037</v>
      </c>
    </row>
    <row r="9" spans="1:6" x14ac:dyDescent="0.25">
      <c r="A9" s="40" t="s">
        <v>3</v>
      </c>
      <c r="B9" s="41">
        <f>B19/$B$20</f>
        <v>0.24840764331210191</v>
      </c>
      <c r="C9" s="41">
        <f>C19/$C$20</f>
        <v>0.28644939965694682</v>
      </c>
      <c r="D9" s="41">
        <f>D19/$D$20</f>
        <v>0.29978118161925604</v>
      </c>
      <c r="E9" s="41">
        <f>E19/$E$20</f>
        <v>0.28654970760233917</v>
      </c>
    </row>
    <row r="10" spans="1:6" s="17" customFormat="1" x14ac:dyDescent="0.25">
      <c r="A10" s="78" t="s">
        <v>423</v>
      </c>
      <c r="B10" s="11">
        <f>B20/$B$20</f>
        <v>1</v>
      </c>
      <c r="C10" s="11">
        <f>C20/$C$20</f>
        <v>1</v>
      </c>
      <c r="D10" s="11">
        <f>D20/$D$20</f>
        <v>1</v>
      </c>
      <c r="E10" s="11">
        <f>E20/$E$20</f>
        <v>1</v>
      </c>
      <c r="F10" s="127"/>
    </row>
    <row r="11" spans="1:6" s="17" customFormat="1" x14ac:dyDescent="0.25">
      <c r="A11" s="112" t="s">
        <v>429</v>
      </c>
      <c r="B11" s="29"/>
      <c r="C11" s="29"/>
      <c r="D11" s="29"/>
      <c r="E11" s="29"/>
      <c r="F11" s="29"/>
    </row>
    <row r="13" spans="1:6" x14ac:dyDescent="0.25">
      <c r="A13" s="12" t="s">
        <v>494</v>
      </c>
    </row>
    <row r="15" spans="1:6" x14ac:dyDescent="0.25">
      <c r="A15" s="24" t="s">
        <v>383</v>
      </c>
      <c r="B15" s="24">
        <v>2017</v>
      </c>
      <c r="C15" s="24">
        <v>2018</v>
      </c>
      <c r="D15" s="24">
        <v>2019</v>
      </c>
      <c r="E15" s="24" t="s">
        <v>5</v>
      </c>
    </row>
    <row r="16" spans="1:6" x14ac:dyDescent="0.25">
      <c r="A16" s="40" t="s">
        <v>0</v>
      </c>
      <c r="B16" s="108">
        <v>32</v>
      </c>
      <c r="C16" s="109">
        <v>115</v>
      </c>
      <c r="D16" s="109">
        <v>154</v>
      </c>
      <c r="E16" s="109">
        <v>301</v>
      </c>
    </row>
    <row r="17" spans="1:6" x14ac:dyDescent="0.25">
      <c r="A17" s="40" t="s">
        <v>1</v>
      </c>
      <c r="B17" s="108">
        <v>43</v>
      </c>
      <c r="C17" s="110">
        <v>100</v>
      </c>
      <c r="D17" s="109">
        <v>58</v>
      </c>
      <c r="E17" s="109">
        <v>201</v>
      </c>
    </row>
    <row r="18" spans="1:6" x14ac:dyDescent="0.25">
      <c r="A18" s="40" t="s">
        <v>2</v>
      </c>
      <c r="B18" s="108">
        <v>43</v>
      </c>
      <c r="C18" s="110">
        <v>201</v>
      </c>
      <c r="D18" s="109">
        <v>108</v>
      </c>
      <c r="E18" s="109">
        <v>352</v>
      </c>
    </row>
    <row r="19" spans="1:6" x14ac:dyDescent="0.25">
      <c r="A19" s="40" t="s">
        <v>3</v>
      </c>
      <c r="B19" s="108">
        <v>39</v>
      </c>
      <c r="C19" s="110">
        <v>167</v>
      </c>
      <c r="D19" s="109">
        <v>137</v>
      </c>
      <c r="E19" s="109">
        <v>343</v>
      </c>
    </row>
    <row r="20" spans="1:6" s="12" customFormat="1" x14ac:dyDescent="0.25">
      <c r="A20" s="142" t="s">
        <v>423</v>
      </c>
      <c r="B20" s="24">
        <v>157</v>
      </c>
      <c r="C20" s="143">
        <v>583</v>
      </c>
      <c r="D20" s="144">
        <v>457</v>
      </c>
      <c r="E20" s="144">
        <v>1197</v>
      </c>
    </row>
    <row r="21" spans="1:6" s="17" customFormat="1" x14ac:dyDescent="0.25">
      <c r="A21" s="112" t="s">
        <v>429</v>
      </c>
      <c r="B21" s="29"/>
      <c r="C21" s="29"/>
      <c r="D21" s="29"/>
      <c r="E21" s="29"/>
      <c r="F21" s="29"/>
    </row>
  </sheetData>
  <sheetProtection algorithmName="SHA-512" hashValue="VFyu5wp5NGVYusT/LOy4lZi9meY3i5n4DhaEnfmOuRIbOnMyS25ZIdJ45PuJ+tMjGPgyi9BFjppJ1DBesY2tTg==" saltValue="sT9giUjTlexHWLr6YlWXeQ==" spinCount="100000" sheet="1" objects="1" scenarios="1"/>
  <pageMargins left="0.7" right="0.7" top="0.75" bottom="0.75" header="0.3" footer="0.3"/>
  <pageSetup orientation="portrait" horizontalDpi="4294967292" verticalDpi="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activeCell="J12" sqref="J12"/>
    </sheetView>
  </sheetViews>
  <sheetFormatPr baseColWidth="10" defaultColWidth="9.140625" defaultRowHeight="15" x14ac:dyDescent="0.25"/>
  <cols>
    <col min="1" max="1" width="70.42578125" customWidth="1"/>
    <col min="2" max="6" width="9.28515625" customWidth="1"/>
  </cols>
  <sheetData>
    <row r="1" spans="1:6" ht="15.75" x14ac:dyDescent="0.25">
      <c r="A1" s="116" t="s">
        <v>266</v>
      </c>
    </row>
    <row r="3" spans="1:6" ht="33.75" customHeight="1" x14ac:dyDescent="0.25">
      <c r="A3" s="189" t="s">
        <v>560</v>
      </c>
      <c r="B3" s="188"/>
      <c r="C3" s="188"/>
      <c r="D3" s="188"/>
      <c r="E3" s="188"/>
      <c r="F3" s="188"/>
    </row>
    <row r="4" spans="1:6" x14ac:dyDescent="0.25">
      <c r="A4" s="3" t="s">
        <v>188</v>
      </c>
      <c r="B4" s="18"/>
      <c r="C4" s="18"/>
      <c r="D4" s="18"/>
      <c r="E4" s="18"/>
      <c r="F4" s="19"/>
    </row>
    <row r="6" spans="1:6" ht="31.5" customHeight="1" x14ac:dyDescent="0.25">
      <c r="A6" s="88" t="s">
        <v>231</v>
      </c>
      <c r="B6" s="89" t="s">
        <v>0</v>
      </c>
      <c r="C6" s="89" t="s">
        <v>1</v>
      </c>
      <c r="D6" s="89" t="s">
        <v>2</v>
      </c>
      <c r="E6" s="89" t="s">
        <v>3</v>
      </c>
      <c r="F6" s="89" t="s">
        <v>4</v>
      </c>
    </row>
    <row r="7" spans="1:6" ht="15" customHeight="1" x14ac:dyDescent="0.25">
      <c r="A7" s="52" t="s">
        <v>232</v>
      </c>
      <c r="B7" s="61">
        <v>0.81063122923588038</v>
      </c>
      <c r="C7" s="61">
        <v>0.78109452736318408</v>
      </c>
      <c r="D7" s="61">
        <v>0.83806818181818177</v>
      </c>
      <c r="E7" s="61">
        <v>0.82798833819241979</v>
      </c>
      <c r="F7" s="61">
        <v>0.81871345029239762</v>
      </c>
    </row>
    <row r="8" spans="1:6" x14ac:dyDescent="0.25">
      <c r="A8" s="52" t="s">
        <v>233</v>
      </c>
      <c r="B8" s="61">
        <v>0.50830564784053156</v>
      </c>
      <c r="C8" s="61">
        <v>0.61194029850746268</v>
      </c>
      <c r="D8" s="61">
        <v>0.34659090909090912</v>
      </c>
      <c r="E8" s="61">
        <v>0.48104956268221577</v>
      </c>
      <c r="F8" s="61">
        <v>0.4703425229741019</v>
      </c>
    </row>
    <row r="9" spans="1:6" x14ac:dyDescent="0.25">
      <c r="A9" s="52" t="s">
        <v>234</v>
      </c>
      <c r="B9" s="61">
        <v>0.35548172757475083</v>
      </c>
      <c r="C9" s="61">
        <v>0.51741293532338306</v>
      </c>
      <c r="D9" s="61">
        <v>0.45170454545454547</v>
      </c>
      <c r="E9" s="61">
        <v>0.43148688046647232</v>
      </c>
      <c r="F9" s="61">
        <v>0.43274853801169588</v>
      </c>
    </row>
    <row r="10" spans="1:6" x14ac:dyDescent="0.25">
      <c r="A10" s="52" t="s">
        <v>235</v>
      </c>
      <c r="B10" s="61">
        <v>0.47840531561461797</v>
      </c>
      <c r="C10" s="61">
        <v>0.45273631840796019</v>
      </c>
      <c r="D10" s="61">
        <v>0.41193181818181818</v>
      </c>
      <c r="E10" s="61">
        <v>0.38483965014577259</v>
      </c>
      <c r="F10" s="61">
        <v>0.42773600668337508</v>
      </c>
    </row>
    <row r="11" spans="1:6" x14ac:dyDescent="0.25">
      <c r="A11" s="52" t="s">
        <v>431</v>
      </c>
      <c r="B11" s="61">
        <v>0.42192691029900331</v>
      </c>
      <c r="C11" s="61">
        <v>0.47761194029850745</v>
      </c>
      <c r="D11" s="61">
        <v>0.43465909090909088</v>
      </c>
      <c r="E11" s="61">
        <v>0.34402332361516036</v>
      </c>
      <c r="F11" s="61">
        <v>0.41269841269841268</v>
      </c>
    </row>
    <row r="12" spans="1:6" x14ac:dyDescent="0.25">
      <c r="A12" s="52" t="s">
        <v>236</v>
      </c>
      <c r="B12" s="61">
        <v>0.24916943521594684</v>
      </c>
      <c r="C12" s="61">
        <v>0.29353233830845771</v>
      </c>
      <c r="D12" s="61">
        <v>0.23011363636363635</v>
      </c>
      <c r="E12" s="61">
        <v>0.2099125364431487</v>
      </c>
      <c r="F12" s="61">
        <v>0.23976608187134502</v>
      </c>
    </row>
    <row r="13" spans="1:6" x14ac:dyDescent="0.25">
      <c r="A13" s="52" t="s">
        <v>237</v>
      </c>
      <c r="B13" s="61">
        <v>0.21926910299003322</v>
      </c>
      <c r="C13" s="61">
        <v>0.22885572139303484</v>
      </c>
      <c r="D13" s="61">
        <v>0.19886363636363635</v>
      </c>
      <c r="E13" s="61">
        <v>0.1924198250728863</v>
      </c>
      <c r="F13" s="61">
        <v>0.2071846282372598</v>
      </c>
    </row>
    <row r="14" spans="1:6" x14ac:dyDescent="0.25">
      <c r="A14" s="52" t="s">
        <v>238</v>
      </c>
      <c r="B14" s="61">
        <v>0.2159468438538206</v>
      </c>
      <c r="C14" s="61">
        <v>0.19900497512437812</v>
      </c>
      <c r="D14" s="61">
        <v>0.20738636363636365</v>
      </c>
      <c r="E14" s="61">
        <v>0.16326530612244897</v>
      </c>
      <c r="F14" s="61">
        <v>0.19548872180451127</v>
      </c>
    </row>
    <row r="15" spans="1:6" x14ac:dyDescent="0.25">
      <c r="A15" s="107" t="s">
        <v>239</v>
      </c>
      <c r="B15" s="61">
        <v>0.18936877076411959</v>
      </c>
      <c r="C15" s="61">
        <v>0.27860696517412936</v>
      </c>
      <c r="D15" s="61">
        <v>0.15909090909090909</v>
      </c>
      <c r="E15" s="61">
        <v>0.18367346938775511</v>
      </c>
      <c r="F15" s="61">
        <v>0.19381787802840433</v>
      </c>
    </row>
    <row r="16" spans="1:6" x14ac:dyDescent="0.25">
      <c r="A16" s="52" t="s">
        <v>240</v>
      </c>
      <c r="B16" s="61">
        <v>1.9933554817275746E-2</v>
      </c>
      <c r="C16" s="61">
        <v>3.482587064676617E-2</v>
      </c>
      <c r="D16" s="61">
        <v>2.840909090909091E-3</v>
      </c>
      <c r="E16" s="61">
        <v>1.4577259475218658E-2</v>
      </c>
      <c r="F16" s="61">
        <v>1.5873015873015872E-2</v>
      </c>
    </row>
    <row r="17" spans="1:6" x14ac:dyDescent="0.25">
      <c r="A17" s="52" t="s">
        <v>26</v>
      </c>
      <c r="B17" s="61">
        <v>3.3222591362126247E-3</v>
      </c>
      <c r="C17" s="61">
        <v>0</v>
      </c>
      <c r="D17" s="61">
        <v>1.4204545454545454E-2</v>
      </c>
      <c r="E17" s="61">
        <v>5.8309037900874635E-3</v>
      </c>
      <c r="F17" s="61">
        <v>6.6833751044277356E-3</v>
      </c>
    </row>
    <row r="18" spans="1:6" x14ac:dyDescent="0.25">
      <c r="A18" s="118" t="s">
        <v>429</v>
      </c>
      <c r="B18" s="18"/>
      <c r="C18" s="18"/>
      <c r="D18" s="18"/>
      <c r="E18" s="18"/>
      <c r="F18" s="19"/>
    </row>
    <row r="19" spans="1:6" x14ac:dyDescent="0.25">
      <c r="A19" s="3"/>
      <c r="B19" s="18"/>
      <c r="C19" s="18"/>
      <c r="D19" s="18"/>
      <c r="E19" s="18"/>
      <c r="F19" s="19"/>
    </row>
    <row r="20" spans="1:6" x14ac:dyDescent="0.25">
      <c r="A20" s="3"/>
      <c r="B20" s="18"/>
      <c r="C20" s="18"/>
      <c r="D20" s="18"/>
      <c r="E20" s="18"/>
      <c r="F20" s="19"/>
    </row>
    <row r="21" spans="1:6" ht="33" customHeight="1" x14ac:dyDescent="0.25">
      <c r="A21" s="189" t="s">
        <v>561</v>
      </c>
      <c r="B21" s="188"/>
      <c r="C21" s="188"/>
      <c r="D21" s="188"/>
      <c r="E21" s="188"/>
      <c r="F21" s="188"/>
    </row>
    <row r="23" spans="1:6" ht="30" x14ac:dyDescent="0.25">
      <c r="A23" s="88" t="s">
        <v>231</v>
      </c>
      <c r="B23" s="89" t="s">
        <v>0</v>
      </c>
      <c r="C23" s="89" t="s">
        <v>1</v>
      </c>
      <c r="D23" s="89" t="s">
        <v>2</v>
      </c>
      <c r="E23" s="89" t="s">
        <v>3</v>
      </c>
      <c r="F23" s="89" t="s">
        <v>4</v>
      </c>
    </row>
    <row r="24" spans="1:6" x14ac:dyDescent="0.25">
      <c r="A24" s="52" t="s">
        <v>232</v>
      </c>
      <c r="B24" s="153">
        <v>244</v>
      </c>
      <c r="C24" s="153">
        <v>157</v>
      </c>
      <c r="D24" s="153">
        <v>295</v>
      </c>
      <c r="E24" s="153">
        <v>284</v>
      </c>
      <c r="F24" s="153">
        <v>980</v>
      </c>
    </row>
    <row r="25" spans="1:6" x14ac:dyDescent="0.25">
      <c r="A25" s="52" t="s">
        <v>233</v>
      </c>
      <c r="B25" s="153">
        <v>153</v>
      </c>
      <c r="C25" s="153">
        <v>123</v>
      </c>
      <c r="D25" s="153">
        <v>122</v>
      </c>
      <c r="E25" s="153">
        <v>165</v>
      </c>
      <c r="F25" s="153">
        <v>563</v>
      </c>
    </row>
    <row r="26" spans="1:6" x14ac:dyDescent="0.25">
      <c r="A26" s="52" t="s">
        <v>234</v>
      </c>
      <c r="B26" s="153">
        <v>107</v>
      </c>
      <c r="C26" s="153">
        <v>104</v>
      </c>
      <c r="D26" s="153">
        <v>159</v>
      </c>
      <c r="E26" s="153">
        <v>148</v>
      </c>
      <c r="F26" s="153">
        <v>518</v>
      </c>
    </row>
    <row r="27" spans="1:6" x14ac:dyDescent="0.25">
      <c r="A27" s="52" t="s">
        <v>235</v>
      </c>
      <c r="B27" s="153">
        <v>144</v>
      </c>
      <c r="C27" s="153">
        <v>91</v>
      </c>
      <c r="D27" s="153">
        <v>145</v>
      </c>
      <c r="E27" s="153">
        <v>132</v>
      </c>
      <c r="F27" s="153">
        <v>512</v>
      </c>
    </row>
    <row r="28" spans="1:6" x14ac:dyDescent="0.25">
      <c r="A28" s="52" t="s">
        <v>431</v>
      </c>
      <c r="B28" s="153">
        <v>127</v>
      </c>
      <c r="C28" s="153">
        <v>96</v>
      </c>
      <c r="D28" s="153">
        <v>153</v>
      </c>
      <c r="E28" s="153">
        <v>118</v>
      </c>
      <c r="F28" s="153">
        <v>494</v>
      </c>
    </row>
    <row r="29" spans="1:6" x14ac:dyDescent="0.25">
      <c r="A29" s="52" t="s">
        <v>236</v>
      </c>
      <c r="B29" s="153">
        <v>75</v>
      </c>
      <c r="C29" s="153">
        <v>59</v>
      </c>
      <c r="D29" s="153">
        <v>81</v>
      </c>
      <c r="E29" s="153">
        <v>72</v>
      </c>
      <c r="F29" s="153">
        <v>287</v>
      </c>
    </row>
    <row r="30" spans="1:6" x14ac:dyDescent="0.25">
      <c r="A30" s="52" t="s">
        <v>237</v>
      </c>
      <c r="B30" s="153">
        <v>66</v>
      </c>
      <c r="C30" s="153">
        <v>46</v>
      </c>
      <c r="D30" s="153">
        <v>70</v>
      </c>
      <c r="E30" s="153">
        <v>66</v>
      </c>
      <c r="F30" s="153">
        <v>248</v>
      </c>
    </row>
    <row r="31" spans="1:6" x14ac:dyDescent="0.25">
      <c r="A31" s="52" t="s">
        <v>238</v>
      </c>
      <c r="B31" s="153">
        <v>65</v>
      </c>
      <c r="C31" s="153">
        <v>40</v>
      </c>
      <c r="D31" s="153">
        <v>73</v>
      </c>
      <c r="E31" s="153">
        <v>56</v>
      </c>
      <c r="F31" s="153">
        <v>234</v>
      </c>
    </row>
    <row r="32" spans="1:6" x14ac:dyDescent="0.25">
      <c r="A32" s="107" t="s">
        <v>239</v>
      </c>
      <c r="B32" s="153">
        <v>57</v>
      </c>
      <c r="C32" s="153">
        <v>56</v>
      </c>
      <c r="D32" s="153">
        <v>56</v>
      </c>
      <c r="E32" s="153">
        <v>63</v>
      </c>
      <c r="F32" s="153">
        <v>232</v>
      </c>
    </row>
    <row r="33" spans="1:6" x14ac:dyDescent="0.25">
      <c r="A33" s="52" t="s">
        <v>240</v>
      </c>
      <c r="B33" s="153">
        <v>6</v>
      </c>
      <c r="C33" s="153">
        <v>7</v>
      </c>
      <c r="D33" s="153">
        <v>1</v>
      </c>
      <c r="E33" s="153">
        <v>5</v>
      </c>
      <c r="F33" s="153">
        <v>19</v>
      </c>
    </row>
    <row r="34" spans="1:6" x14ac:dyDescent="0.25">
      <c r="A34" s="52" t="s">
        <v>26</v>
      </c>
      <c r="B34" s="153">
        <v>1</v>
      </c>
      <c r="C34" s="153"/>
      <c r="D34" s="153">
        <v>5</v>
      </c>
      <c r="E34" s="153">
        <v>2</v>
      </c>
      <c r="F34" s="153">
        <v>8</v>
      </c>
    </row>
    <row r="35" spans="1:6" x14ac:dyDescent="0.25">
      <c r="A35" s="118" t="s">
        <v>429</v>
      </c>
      <c r="B35" s="18"/>
      <c r="C35" s="18"/>
      <c r="D35" s="18"/>
      <c r="E35" s="18"/>
      <c r="F35" s="19"/>
    </row>
  </sheetData>
  <sheetProtection algorithmName="SHA-512" hashValue="rmSGjeYQuXtRlO/siGO46ljYNTMtLwrCIZEBiohKNqpFmiP/t9BUBTzAHbX8ukkhZbp1sxWsR4BQ/A4PuSTsIg==" saltValue="wqUYh+2WGvbrcgknmgqJVQ==" spinCount="100000" sheet="1" objects="1" scenarios="1"/>
  <mergeCells count="2">
    <mergeCell ref="A3:F3"/>
    <mergeCell ref="A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baseColWidth="10" defaultColWidth="11.42578125" defaultRowHeight="15" x14ac:dyDescent="0.25"/>
  <sheetData>
    <row r="1" spans="1:6" ht="15.75" x14ac:dyDescent="0.25">
      <c r="A1" s="116" t="s">
        <v>268</v>
      </c>
    </row>
    <row r="3" spans="1:6" s="17" customFormat="1" x14ac:dyDescent="0.25">
      <c r="A3" s="12" t="s">
        <v>495</v>
      </c>
    </row>
    <row r="5" spans="1:6" ht="30" x14ac:dyDescent="0.25">
      <c r="A5" s="24" t="s">
        <v>428</v>
      </c>
      <c r="B5" s="24" t="s">
        <v>0</v>
      </c>
      <c r="C5" s="24" t="s">
        <v>1</v>
      </c>
      <c r="D5" s="24" t="s">
        <v>2</v>
      </c>
      <c r="E5" s="24" t="s">
        <v>3</v>
      </c>
      <c r="F5" s="24" t="s">
        <v>4</v>
      </c>
    </row>
    <row r="6" spans="1:6" s="17" customFormat="1" x14ac:dyDescent="0.25">
      <c r="A6" s="145">
        <v>22</v>
      </c>
      <c r="B6" s="146">
        <v>2.6578073089700997E-2</v>
      </c>
      <c r="C6" s="146">
        <v>2.9850746268656716E-2</v>
      </c>
      <c r="D6" s="146">
        <v>0</v>
      </c>
      <c r="E6" s="146">
        <v>5.8309037900874635E-3</v>
      </c>
      <c r="F6" s="146">
        <v>1.3366750208855471E-2</v>
      </c>
    </row>
    <row r="7" spans="1:6" s="17" customFormat="1" x14ac:dyDescent="0.25">
      <c r="A7" s="145">
        <v>23</v>
      </c>
      <c r="B7" s="146">
        <v>6.9767441860465115E-2</v>
      </c>
      <c r="C7" s="146">
        <v>5.4726368159203981E-2</v>
      </c>
      <c r="D7" s="146">
        <v>5.681818181818182E-3</v>
      </c>
      <c r="E7" s="146">
        <v>7.5801749271137031E-2</v>
      </c>
      <c r="F7" s="146">
        <v>5.0125313283208017E-2</v>
      </c>
    </row>
    <row r="8" spans="1:6" s="17" customFormat="1" x14ac:dyDescent="0.25">
      <c r="A8" s="145">
        <v>24</v>
      </c>
      <c r="B8" s="146">
        <v>7.6411960132890366E-2</v>
      </c>
      <c r="C8" s="146">
        <v>0.1044776119402985</v>
      </c>
      <c r="D8" s="146">
        <v>1.7045454545454544E-2</v>
      </c>
      <c r="E8" s="146">
        <v>7.5801749271137031E-2</v>
      </c>
      <c r="F8" s="146">
        <v>6.3492063492063489E-2</v>
      </c>
    </row>
    <row r="9" spans="1:6" s="17" customFormat="1" x14ac:dyDescent="0.25">
      <c r="A9" s="145">
        <v>25</v>
      </c>
      <c r="B9" s="146">
        <v>8.6378737541528236E-2</v>
      </c>
      <c r="C9" s="146">
        <v>0.12437810945273632</v>
      </c>
      <c r="D9" s="146">
        <v>2.2727272727272728E-2</v>
      </c>
      <c r="E9" s="146">
        <v>6.1224489795918366E-2</v>
      </c>
      <c r="F9" s="146">
        <v>6.6833751044277356E-2</v>
      </c>
    </row>
    <row r="10" spans="1:6" s="17" customFormat="1" x14ac:dyDescent="0.25">
      <c r="A10" s="145">
        <v>26</v>
      </c>
      <c r="B10" s="146">
        <v>7.6411960132890366E-2</v>
      </c>
      <c r="C10" s="146">
        <v>0.10945273631840796</v>
      </c>
      <c r="D10" s="146">
        <v>1.9886363636363636E-2</v>
      </c>
      <c r="E10" s="146">
        <v>3.7900874635568516E-2</v>
      </c>
      <c r="F10" s="146">
        <v>5.4302422723475352E-2</v>
      </c>
    </row>
    <row r="11" spans="1:6" s="17" customFormat="1" x14ac:dyDescent="0.25">
      <c r="A11" s="145">
        <v>27</v>
      </c>
      <c r="B11" s="146">
        <v>8.6378737541528236E-2</v>
      </c>
      <c r="C11" s="146">
        <v>4.975124378109453E-2</v>
      </c>
      <c r="D11" s="146">
        <v>8.5227272727272721E-3</v>
      </c>
      <c r="E11" s="146">
        <v>4.9562682215743441E-2</v>
      </c>
      <c r="F11" s="146">
        <v>4.6783625730994149E-2</v>
      </c>
    </row>
    <row r="12" spans="1:6" s="17" customFormat="1" x14ac:dyDescent="0.25">
      <c r="A12" s="145">
        <v>28</v>
      </c>
      <c r="B12" s="146">
        <v>8.9700996677740868E-2</v>
      </c>
      <c r="C12" s="146">
        <v>5.9701492537313432E-2</v>
      </c>
      <c r="D12" s="146">
        <v>2.2727272727272728E-2</v>
      </c>
      <c r="E12" s="146">
        <v>5.2478134110787174E-2</v>
      </c>
      <c r="F12" s="146">
        <v>5.4302422723475352E-2</v>
      </c>
    </row>
    <row r="13" spans="1:6" s="17" customFormat="1" x14ac:dyDescent="0.25">
      <c r="A13" s="145">
        <v>29</v>
      </c>
      <c r="B13" s="146">
        <v>5.3156146179401995E-2</v>
      </c>
      <c r="C13" s="146">
        <v>4.975124378109453E-2</v>
      </c>
      <c r="D13" s="146">
        <v>3.4090909090909088E-2</v>
      </c>
      <c r="E13" s="146">
        <v>2.9154518950437316E-2</v>
      </c>
      <c r="F13" s="146">
        <v>4.0100250626566414E-2</v>
      </c>
    </row>
    <row r="14" spans="1:6" s="17" customFormat="1" x14ac:dyDescent="0.25">
      <c r="A14" s="145">
        <v>30</v>
      </c>
      <c r="B14" s="146">
        <v>5.3156146179401995E-2</v>
      </c>
      <c r="C14" s="146">
        <v>4.4776119402985072E-2</v>
      </c>
      <c r="D14" s="146">
        <v>5.113636363636364E-2</v>
      </c>
      <c r="E14" s="146">
        <v>4.9562682215743441E-2</v>
      </c>
      <c r="F14" s="146">
        <v>5.0125313283208017E-2</v>
      </c>
    </row>
    <row r="15" spans="1:6" s="17" customFormat="1" x14ac:dyDescent="0.25">
      <c r="A15" s="145">
        <v>31</v>
      </c>
      <c r="B15" s="146">
        <v>4.3189368770764118E-2</v>
      </c>
      <c r="C15" s="146">
        <v>4.4776119402985072E-2</v>
      </c>
      <c r="D15" s="146">
        <v>5.113636363636364E-2</v>
      </c>
      <c r="E15" s="146">
        <v>3.2069970845481049E-2</v>
      </c>
      <c r="F15" s="146">
        <v>4.2606516290726815E-2</v>
      </c>
    </row>
    <row r="16" spans="1:6" s="17" customFormat="1" x14ac:dyDescent="0.25">
      <c r="A16" s="145">
        <v>32</v>
      </c>
      <c r="B16" s="146">
        <v>4.3189368770764118E-2</v>
      </c>
      <c r="C16" s="146">
        <v>4.975124378109453E-2</v>
      </c>
      <c r="D16" s="146">
        <v>2.2727272727272728E-2</v>
      </c>
      <c r="E16" s="146">
        <v>2.6239067055393587E-2</v>
      </c>
      <c r="F16" s="146">
        <v>3.3416875522138678E-2</v>
      </c>
    </row>
    <row r="17" spans="1:6" s="17" customFormat="1" x14ac:dyDescent="0.25">
      <c r="A17" s="145">
        <v>33</v>
      </c>
      <c r="B17" s="146">
        <v>2.3255813953488372E-2</v>
      </c>
      <c r="C17" s="146">
        <v>3.9800995024875621E-2</v>
      </c>
      <c r="D17" s="146">
        <v>4.261363636363636E-2</v>
      </c>
      <c r="E17" s="146">
        <v>2.9154518950437316E-2</v>
      </c>
      <c r="F17" s="146">
        <v>3.3416875522138678E-2</v>
      </c>
    </row>
    <row r="18" spans="1:6" s="17" customFormat="1" x14ac:dyDescent="0.25">
      <c r="A18" s="145">
        <v>34</v>
      </c>
      <c r="B18" s="146">
        <v>2.6578073089700997E-2</v>
      </c>
      <c r="C18" s="146">
        <v>2.9850746268656716E-2</v>
      </c>
      <c r="D18" s="146">
        <v>2.2727272727272728E-2</v>
      </c>
      <c r="E18" s="146">
        <v>3.7900874635568516E-2</v>
      </c>
      <c r="F18" s="146">
        <v>2.9239766081871343E-2</v>
      </c>
    </row>
    <row r="19" spans="1:6" s="17" customFormat="1" x14ac:dyDescent="0.25">
      <c r="A19" s="145">
        <v>35</v>
      </c>
      <c r="B19" s="146">
        <v>2.6578073089700997E-2</v>
      </c>
      <c r="C19" s="146">
        <v>2.4875621890547265E-2</v>
      </c>
      <c r="D19" s="146">
        <v>3.125E-2</v>
      </c>
      <c r="E19" s="146">
        <v>3.7900874635568516E-2</v>
      </c>
      <c r="F19" s="146">
        <v>3.0910609857978277E-2</v>
      </c>
    </row>
    <row r="20" spans="1:6" s="17" customFormat="1" x14ac:dyDescent="0.25">
      <c r="A20" s="145">
        <v>36</v>
      </c>
      <c r="B20" s="146">
        <v>2.3255813953488372E-2</v>
      </c>
      <c r="C20" s="146">
        <v>2.4875621890547265E-2</v>
      </c>
      <c r="D20" s="146">
        <v>5.6818181818181816E-2</v>
      </c>
      <c r="E20" s="146">
        <v>3.7900874635568516E-2</v>
      </c>
      <c r="F20" s="146">
        <v>3.7593984962406013E-2</v>
      </c>
    </row>
    <row r="21" spans="1:6" s="17" customFormat="1" x14ac:dyDescent="0.25">
      <c r="A21" s="145">
        <v>37</v>
      </c>
      <c r="B21" s="146">
        <v>1.6611295681063124E-2</v>
      </c>
      <c r="C21" s="146">
        <v>2.9850746268656716E-2</v>
      </c>
      <c r="D21" s="146">
        <v>5.3977272727272728E-2</v>
      </c>
      <c r="E21" s="146">
        <v>5.2478134110787174E-2</v>
      </c>
      <c r="F21" s="146">
        <v>4.0100250626566414E-2</v>
      </c>
    </row>
    <row r="22" spans="1:6" s="17" customFormat="1" x14ac:dyDescent="0.25">
      <c r="A22" s="145">
        <v>38</v>
      </c>
      <c r="B22" s="146">
        <v>2.9900332225913623E-2</v>
      </c>
      <c r="C22" s="146">
        <v>3.482587064676617E-2</v>
      </c>
      <c r="D22" s="146">
        <v>3.9772727272727272E-2</v>
      </c>
      <c r="E22" s="146">
        <v>2.3323615160349854E-2</v>
      </c>
      <c r="F22" s="146">
        <v>3.1746031746031744E-2</v>
      </c>
    </row>
    <row r="23" spans="1:6" s="17" customFormat="1" x14ac:dyDescent="0.25">
      <c r="A23" s="145">
        <v>39</v>
      </c>
      <c r="B23" s="146">
        <v>1.6611295681063124E-2</v>
      </c>
      <c r="C23" s="146">
        <v>0</v>
      </c>
      <c r="D23" s="146">
        <v>3.125E-2</v>
      </c>
      <c r="E23" s="146">
        <v>3.4985422740524783E-2</v>
      </c>
      <c r="F23" s="146">
        <v>2.3391812865497075E-2</v>
      </c>
    </row>
    <row r="24" spans="1:6" s="17" customFormat="1" x14ac:dyDescent="0.25">
      <c r="A24" s="145">
        <v>40</v>
      </c>
      <c r="B24" s="146">
        <v>9.9667774086378731E-3</v>
      </c>
      <c r="C24" s="146">
        <v>4.9751243781094526E-3</v>
      </c>
      <c r="D24" s="146">
        <v>4.5454545454545456E-2</v>
      </c>
      <c r="E24" s="146">
        <v>3.7900874635568516E-2</v>
      </c>
      <c r="F24" s="146">
        <v>2.7568922305764409E-2</v>
      </c>
    </row>
    <row r="25" spans="1:6" s="17" customFormat="1" x14ac:dyDescent="0.25">
      <c r="A25" s="145">
        <v>41</v>
      </c>
      <c r="B25" s="146">
        <v>9.9667774086378731E-3</v>
      </c>
      <c r="C25" s="146">
        <v>1.9900497512437811E-2</v>
      </c>
      <c r="D25" s="146">
        <v>3.125E-2</v>
      </c>
      <c r="E25" s="146">
        <v>2.9154518950437317E-3</v>
      </c>
      <c r="F25" s="146">
        <v>1.5873015873015872E-2</v>
      </c>
    </row>
    <row r="26" spans="1:6" s="17" customFormat="1" x14ac:dyDescent="0.25">
      <c r="A26" s="145">
        <v>42</v>
      </c>
      <c r="B26" s="146">
        <v>1.9933554817275746E-2</v>
      </c>
      <c r="C26" s="146">
        <v>0</v>
      </c>
      <c r="D26" s="146">
        <v>4.8295454545454544E-2</v>
      </c>
      <c r="E26" s="146">
        <v>2.0408163265306121E-2</v>
      </c>
      <c r="F26" s="146">
        <v>2.5062656641604009E-2</v>
      </c>
    </row>
    <row r="27" spans="1:6" s="17" customFormat="1" x14ac:dyDescent="0.25">
      <c r="A27" s="145">
        <v>43</v>
      </c>
      <c r="B27" s="146">
        <v>0</v>
      </c>
      <c r="C27" s="146">
        <v>4.9751243781094526E-3</v>
      </c>
      <c r="D27" s="146">
        <v>1.9886363636363636E-2</v>
      </c>
      <c r="E27" s="146">
        <v>2.9154518950437316E-2</v>
      </c>
      <c r="F27" s="146">
        <v>1.5037593984962405E-2</v>
      </c>
    </row>
    <row r="28" spans="1:6" s="17" customFormat="1" x14ac:dyDescent="0.25">
      <c r="A28" s="145">
        <v>44</v>
      </c>
      <c r="B28" s="146">
        <v>1.3289036544850499E-2</v>
      </c>
      <c r="C28" s="146">
        <v>4.9751243781094526E-3</v>
      </c>
      <c r="D28" s="146">
        <v>2.2727272727272728E-2</v>
      </c>
      <c r="E28" s="146">
        <v>1.1661807580174927E-2</v>
      </c>
      <c r="F28" s="146">
        <v>1.4202172096908938E-2</v>
      </c>
    </row>
    <row r="29" spans="1:6" s="17" customFormat="1" x14ac:dyDescent="0.25">
      <c r="A29" s="145">
        <v>45</v>
      </c>
      <c r="B29" s="146">
        <v>3.3222591362126247E-3</v>
      </c>
      <c r="C29" s="146">
        <v>9.9502487562189053E-3</v>
      </c>
      <c r="D29" s="146">
        <v>3.6931818181818184E-2</v>
      </c>
      <c r="E29" s="146">
        <v>2.9154518950437317E-3</v>
      </c>
      <c r="F29" s="146">
        <v>1.4202172096908938E-2</v>
      </c>
    </row>
    <row r="30" spans="1:6" s="17" customFormat="1" x14ac:dyDescent="0.25">
      <c r="A30" s="145">
        <v>46</v>
      </c>
      <c r="B30" s="146">
        <v>1.3289036544850499E-2</v>
      </c>
      <c r="C30" s="146">
        <v>4.9751243781094526E-3</v>
      </c>
      <c r="D30" s="146">
        <v>1.9886363636363636E-2</v>
      </c>
      <c r="E30" s="146">
        <v>1.4577259475218658E-2</v>
      </c>
      <c r="F30" s="146">
        <v>1.4202172096908938E-2</v>
      </c>
    </row>
    <row r="31" spans="1:6" s="17" customFormat="1" x14ac:dyDescent="0.25">
      <c r="A31" s="145">
        <v>47</v>
      </c>
      <c r="B31" s="146">
        <v>3.3222591362126247E-3</v>
      </c>
      <c r="C31" s="146">
        <v>0</v>
      </c>
      <c r="D31" s="146">
        <v>3.9772727272727272E-2</v>
      </c>
      <c r="E31" s="146">
        <v>1.4577259475218658E-2</v>
      </c>
      <c r="F31" s="146">
        <v>1.6708437761069339E-2</v>
      </c>
    </row>
    <row r="32" spans="1:6" s="17" customFormat="1" x14ac:dyDescent="0.25">
      <c r="A32" s="145">
        <v>48</v>
      </c>
      <c r="B32" s="146">
        <v>1.3289036544850499E-2</v>
      </c>
      <c r="C32" s="146">
        <v>9.9502487562189053E-3</v>
      </c>
      <c r="D32" s="146">
        <v>3.6931818181818184E-2</v>
      </c>
      <c r="E32" s="146">
        <v>1.1661807580174927E-2</v>
      </c>
      <c r="F32" s="146">
        <v>1.921470342522974E-2</v>
      </c>
    </row>
    <row r="33" spans="1:6" s="17" customFormat="1" x14ac:dyDescent="0.25">
      <c r="A33" s="145">
        <v>49</v>
      </c>
      <c r="B33" s="146">
        <v>0</v>
      </c>
      <c r="C33" s="146">
        <v>4.9751243781094526E-3</v>
      </c>
      <c r="D33" s="146">
        <v>2.556818181818182E-2</v>
      </c>
      <c r="E33" s="146">
        <v>1.4577259475218658E-2</v>
      </c>
      <c r="F33" s="146">
        <v>1.2531328320802004E-2</v>
      </c>
    </row>
    <row r="34" spans="1:6" s="17" customFormat="1" x14ac:dyDescent="0.25">
      <c r="A34" s="145">
        <v>50</v>
      </c>
      <c r="B34" s="146">
        <v>0</v>
      </c>
      <c r="C34" s="146">
        <v>0</v>
      </c>
      <c r="D34" s="146">
        <v>1.4204545454545454E-2</v>
      </c>
      <c r="E34" s="146">
        <v>2.9154518950437317E-3</v>
      </c>
      <c r="F34" s="146">
        <v>5.0125313283208017E-3</v>
      </c>
    </row>
    <row r="35" spans="1:6" s="17" customFormat="1" x14ac:dyDescent="0.25">
      <c r="A35" s="145">
        <v>51</v>
      </c>
      <c r="B35" s="146">
        <v>3.3222591362126247E-3</v>
      </c>
      <c r="C35" s="146">
        <v>4.9751243781094526E-3</v>
      </c>
      <c r="D35" s="146">
        <v>8.5227272727272721E-3</v>
      </c>
      <c r="E35" s="146">
        <v>5.8309037900874635E-3</v>
      </c>
      <c r="F35" s="146">
        <v>5.8479532163742687E-3</v>
      </c>
    </row>
    <row r="36" spans="1:6" s="17" customFormat="1" x14ac:dyDescent="0.25">
      <c r="A36" s="145">
        <v>52</v>
      </c>
      <c r="B36" s="146">
        <v>9.9667774086378731E-3</v>
      </c>
      <c r="C36" s="146">
        <v>0</v>
      </c>
      <c r="D36" s="146">
        <v>2.2727272727272728E-2</v>
      </c>
      <c r="E36" s="146">
        <v>1.1661807580174927E-2</v>
      </c>
      <c r="F36" s="146">
        <v>1.2531328320802004E-2</v>
      </c>
    </row>
    <row r="37" spans="1:6" s="17" customFormat="1" x14ac:dyDescent="0.25">
      <c r="A37" s="145">
        <v>53</v>
      </c>
      <c r="B37" s="146">
        <v>0</v>
      </c>
      <c r="C37" s="146">
        <v>0</v>
      </c>
      <c r="D37" s="146">
        <v>1.7045454545454544E-2</v>
      </c>
      <c r="E37" s="146">
        <v>1.1661807580174927E-2</v>
      </c>
      <c r="F37" s="146">
        <v>8.3542188805346695E-3</v>
      </c>
    </row>
    <row r="38" spans="1:6" s="17" customFormat="1" x14ac:dyDescent="0.25">
      <c r="A38" s="145">
        <v>54</v>
      </c>
      <c r="B38" s="146">
        <v>6.6445182724252493E-3</v>
      </c>
      <c r="C38" s="146">
        <v>0</v>
      </c>
      <c r="D38" s="146">
        <v>8.5227272727272721E-3</v>
      </c>
      <c r="E38" s="146">
        <v>1.4577259475218658E-2</v>
      </c>
      <c r="F38" s="146">
        <v>8.3542188805346695E-3</v>
      </c>
    </row>
    <row r="39" spans="1:6" s="17" customFormat="1" x14ac:dyDescent="0.25">
      <c r="A39" s="145">
        <v>55</v>
      </c>
      <c r="B39" s="146">
        <v>6.6445182724252493E-3</v>
      </c>
      <c r="C39" s="146">
        <v>4.9751243781094526E-3</v>
      </c>
      <c r="D39" s="146">
        <v>1.9886363636363636E-2</v>
      </c>
      <c r="E39" s="146">
        <v>2.9154518950437317E-3</v>
      </c>
      <c r="F39" s="146">
        <v>9.1896407685881365E-3</v>
      </c>
    </row>
    <row r="40" spans="1:6" s="17" customFormat="1" x14ac:dyDescent="0.25">
      <c r="A40" s="145">
        <v>56</v>
      </c>
      <c r="B40" s="146">
        <v>3.3222591362126247E-3</v>
      </c>
      <c r="C40" s="146">
        <v>0</v>
      </c>
      <c r="D40" s="146">
        <v>1.1363636363636364E-2</v>
      </c>
      <c r="E40" s="146">
        <v>2.9154518950437317E-3</v>
      </c>
      <c r="F40" s="146">
        <v>5.0125313283208017E-3</v>
      </c>
    </row>
    <row r="41" spans="1:6" s="17" customFormat="1" x14ac:dyDescent="0.25">
      <c r="A41" s="145">
        <v>57</v>
      </c>
      <c r="B41" s="146">
        <v>0</v>
      </c>
      <c r="C41" s="146">
        <v>0</v>
      </c>
      <c r="D41" s="146">
        <v>1.4204545454545454E-2</v>
      </c>
      <c r="E41" s="146">
        <v>1.1661807580174927E-2</v>
      </c>
      <c r="F41" s="146">
        <v>7.5187969924812026E-3</v>
      </c>
    </row>
    <row r="42" spans="1:6" s="17" customFormat="1" x14ac:dyDescent="0.25">
      <c r="A42" s="145">
        <v>58</v>
      </c>
      <c r="B42" s="146">
        <v>3.3222591362126247E-3</v>
      </c>
      <c r="C42" s="146">
        <v>0</v>
      </c>
      <c r="D42" s="146">
        <v>5.681818181818182E-3</v>
      </c>
      <c r="E42" s="146">
        <v>2.9154518950437317E-3</v>
      </c>
      <c r="F42" s="146">
        <v>3.3416875522138678E-3</v>
      </c>
    </row>
    <row r="43" spans="1:6" s="17" customFormat="1" x14ac:dyDescent="0.25">
      <c r="A43" s="145">
        <v>59</v>
      </c>
      <c r="B43" s="146">
        <v>0</v>
      </c>
      <c r="C43" s="146">
        <v>4.9751243781094526E-3</v>
      </c>
      <c r="D43" s="146">
        <v>0</v>
      </c>
      <c r="E43" s="146">
        <v>2.9154518950437317E-3</v>
      </c>
      <c r="F43" s="146">
        <v>1.6708437761069339E-3</v>
      </c>
    </row>
    <row r="44" spans="1:6" s="17" customFormat="1" x14ac:dyDescent="0.25">
      <c r="A44" s="145">
        <v>60</v>
      </c>
      <c r="B44" s="146">
        <v>0</v>
      </c>
      <c r="C44" s="146">
        <v>4.9751243781094526E-3</v>
      </c>
      <c r="D44" s="146">
        <v>0</v>
      </c>
      <c r="E44" s="146">
        <v>8.7463556851311956E-3</v>
      </c>
      <c r="F44" s="146">
        <v>3.3416875522138678E-3</v>
      </c>
    </row>
    <row r="45" spans="1:6" s="17" customFormat="1" x14ac:dyDescent="0.25">
      <c r="A45" s="145">
        <v>61</v>
      </c>
      <c r="B45" s="146">
        <v>6.6445182724252493E-3</v>
      </c>
      <c r="C45" s="146">
        <v>4.9751243781094526E-3</v>
      </c>
      <c r="D45" s="146">
        <v>5.681818181818182E-3</v>
      </c>
      <c r="E45" s="146">
        <v>8.7463556851311956E-3</v>
      </c>
      <c r="F45" s="146">
        <v>6.6833751044277356E-3</v>
      </c>
    </row>
    <row r="46" spans="1:6" s="17" customFormat="1" x14ac:dyDescent="0.25">
      <c r="A46" s="145">
        <v>62</v>
      </c>
      <c r="B46" s="146">
        <v>0</v>
      </c>
      <c r="C46" s="146">
        <v>0</v>
      </c>
      <c r="D46" s="146">
        <v>2.840909090909091E-3</v>
      </c>
      <c r="E46" s="146">
        <v>0</v>
      </c>
      <c r="F46" s="146">
        <v>8.3542188805346695E-4</v>
      </c>
    </row>
    <row r="47" spans="1:6" s="17" customFormat="1" x14ac:dyDescent="0.25">
      <c r="A47" s="145">
        <v>63</v>
      </c>
      <c r="B47" s="146">
        <v>0</v>
      </c>
      <c r="C47" s="146">
        <v>4.9751243781094526E-3</v>
      </c>
      <c r="D47" s="146">
        <v>2.840909090909091E-3</v>
      </c>
      <c r="E47" s="146">
        <v>0</v>
      </c>
      <c r="F47" s="146">
        <v>1.6708437761069339E-3</v>
      </c>
    </row>
    <row r="48" spans="1:6" s="17" customFormat="1" x14ac:dyDescent="0.25">
      <c r="A48" s="145">
        <v>65</v>
      </c>
      <c r="B48" s="146">
        <v>0</v>
      </c>
      <c r="C48" s="146">
        <v>0</v>
      </c>
      <c r="D48" s="146">
        <v>2.840909090909091E-3</v>
      </c>
      <c r="E48" s="146">
        <v>0</v>
      </c>
      <c r="F48" s="146">
        <v>8.3542188805346695E-4</v>
      </c>
    </row>
    <row r="49" spans="1:6" s="17" customFormat="1" x14ac:dyDescent="0.25">
      <c r="A49" s="145">
        <v>66</v>
      </c>
      <c r="B49" s="146">
        <v>6.6445182724252493E-3</v>
      </c>
      <c r="C49" s="146">
        <v>0</v>
      </c>
      <c r="D49" s="146">
        <v>0</v>
      </c>
      <c r="E49" s="146">
        <v>0</v>
      </c>
      <c r="F49" s="146">
        <v>1.6708437761069339E-3</v>
      </c>
    </row>
    <row r="50" spans="1:6" s="17" customFormat="1" x14ac:dyDescent="0.25">
      <c r="A50" s="145">
        <v>67</v>
      </c>
      <c r="B50" s="146">
        <v>0</v>
      </c>
      <c r="C50" s="146">
        <v>0</v>
      </c>
      <c r="D50" s="146">
        <v>0</v>
      </c>
      <c r="E50" s="146">
        <v>2.9154518950437317E-3</v>
      </c>
      <c r="F50" s="146">
        <v>8.3542188805346695E-4</v>
      </c>
    </row>
    <row r="51" spans="1:6" s="17" customFormat="1" x14ac:dyDescent="0.25">
      <c r="A51" s="145">
        <v>69</v>
      </c>
      <c r="B51" s="146">
        <v>0</v>
      </c>
      <c r="C51" s="146">
        <v>0</v>
      </c>
      <c r="D51" s="146">
        <v>2.840909090909091E-3</v>
      </c>
      <c r="E51" s="146">
        <v>0</v>
      </c>
      <c r="F51" s="146">
        <v>8.3542188805346695E-4</v>
      </c>
    </row>
    <row r="52" spans="1:6" x14ac:dyDescent="0.25">
      <c r="A52" s="156" t="s">
        <v>5</v>
      </c>
      <c r="B52" s="157">
        <v>1</v>
      </c>
      <c r="C52" s="157">
        <v>1</v>
      </c>
      <c r="D52" s="157">
        <v>1</v>
      </c>
      <c r="E52" s="157">
        <v>1</v>
      </c>
      <c r="F52" s="157">
        <v>1</v>
      </c>
    </row>
    <row r="53" spans="1:6" s="17" customFormat="1" x14ac:dyDescent="0.25">
      <c r="A53" s="112" t="s">
        <v>429</v>
      </c>
      <c r="B53" s="29"/>
      <c r="C53" s="29"/>
      <c r="D53" s="29"/>
      <c r="E53" s="29"/>
      <c r="F53" s="29"/>
    </row>
    <row r="55" spans="1:6" x14ac:dyDescent="0.25">
      <c r="A55" s="12" t="s">
        <v>496</v>
      </c>
      <c r="B55" s="29"/>
      <c r="C55" s="29"/>
      <c r="D55" s="29"/>
      <c r="E55" s="29"/>
      <c r="F55" s="29"/>
    </row>
    <row r="57" spans="1:6" ht="30" x14ac:dyDescent="0.25">
      <c r="A57" s="24" t="s">
        <v>428</v>
      </c>
      <c r="B57" s="24" t="s">
        <v>0</v>
      </c>
      <c r="C57" s="24" t="s">
        <v>1</v>
      </c>
      <c r="D57" s="24" t="s">
        <v>2</v>
      </c>
      <c r="E57" s="24" t="s">
        <v>3</v>
      </c>
      <c r="F57" s="24" t="s">
        <v>4</v>
      </c>
    </row>
    <row r="58" spans="1:6" x14ac:dyDescent="0.25">
      <c r="A58" s="145">
        <v>22</v>
      </c>
      <c r="B58" s="108">
        <v>8</v>
      </c>
      <c r="C58" s="109">
        <v>6</v>
      </c>
      <c r="D58" s="109"/>
      <c r="E58" s="109">
        <v>2</v>
      </c>
      <c r="F58" s="109">
        <v>16</v>
      </c>
    </row>
    <row r="59" spans="1:6" x14ac:dyDescent="0.25">
      <c r="A59" s="145">
        <v>23</v>
      </c>
      <c r="B59" s="108">
        <v>21</v>
      </c>
      <c r="C59" s="110">
        <v>11</v>
      </c>
      <c r="D59" s="109">
        <v>2</v>
      </c>
      <c r="E59" s="109">
        <v>26</v>
      </c>
      <c r="F59" s="109">
        <v>60</v>
      </c>
    </row>
    <row r="60" spans="1:6" x14ac:dyDescent="0.25">
      <c r="A60" s="145">
        <v>24</v>
      </c>
      <c r="B60" s="108">
        <v>23</v>
      </c>
      <c r="C60" s="109">
        <v>21</v>
      </c>
      <c r="D60" s="109">
        <v>6</v>
      </c>
      <c r="E60" s="109">
        <v>26</v>
      </c>
      <c r="F60" s="109">
        <v>76</v>
      </c>
    </row>
    <row r="61" spans="1:6" x14ac:dyDescent="0.25">
      <c r="A61" s="145">
        <v>25</v>
      </c>
      <c r="B61" s="108">
        <v>26</v>
      </c>
      <c r="C61" s="110">
        <v>25</v>
      </c>
      <c r="D61" s="109">
        <v>8</v>
      </c>
      <c r="E61" s="109">
        <v>21</v>
      </c>
      <c r="F61" s="109">
        <v>80</v>
      </c>
    </row>
    <row r="62" spans="1:6" x14ac:dyDescent="0.25">
      <c r="A62" s="145">
        <v>26</v>
      </c>
      <c r="B62" s="108">
        <v>23</v>
      </c>
      <c r="C62" s="109">
        <v>22</v>
      </c>
      <c r="D62" s="109">
        <v>7</v>
      </c>
      <c r="E62" s="109">
        <v>13</v>
      </c>
      <c r="F62" s="109">
        <v>65</v>
      </c>
    </row>
    <row r="63" spans="1:6" x14ac:dyDescent="0.25">
      <c r="A63" s="145">
        <v>27</v>
      </c>
      <c r="B63" s="108">
        <v>26</v>
      </c>
      <c r="C63" s="110">
        <v>10</v>
      </c>
      <c r="D63" s="109">
        <v>3</v>
      </c>
      <c r="E63" s="109">
        <v>17</v>
      </c>
      <c r="F63" s="109">
        <v>56</v>
      </c>
    </row>
    <row r="64" spans="1:6" x14ac:dyDescent="0.25">
      <c r="A64" s="145">
        <v>28</v>
      </c>
      <c r="B64" s="108">
        <v>27</v>
      </c>
      <c r="C64" s="109">
        <v>12</v>
      </c>
      <c r="D64" s="109">
        <v>8</v>
      </c>
      <c r="E64" s="109">
        <v>18</v>
      </c>
      <c r="F64" s="109">
        <v>65</v>
      </c>
    </row>
    <row r="65" spans="1:6" x14ac:dyDescent="0.25">
      <c r="A65" s="145">
        <v>29</v>
      </c>
      <c r="B65" s="108">
        <v>16</v>
      </c>
      <c r="C65" s="110">
        <v>10</v>
      </c>
      <c r="D65" s="109">
        <v>12</v>
      </c>
      <c r="E65" s="109">
        <v>10</v>
      </c>
      <c r="F65" s="109">
        <v>48</v>
      </c>
    </row>
    <row r="66" spans="1:6" x14ac:dyDescent="0.25">
      <c r="A66" s="145">
        <v>30</v>
      </c>
      <c r="B66" s="108">
        <v>16</v>
      </c>
      <c r="C66" s="109">
        <v>9</v>
      </c>
      <c r="D66" s="109">
        <v>18</v>
      </c>
      <c r="E66" s="109">
        <v>17</v>
      </c>
      <c r="F66" s="109">
        <v>60</v>
      </c>
    </row>
    <row r="67" spans="1:6" x14ac:dyDescent="0.25">
      <c r="A67" s="145">
        <v>31</v>
      </c>
      <c r="B67" s="108">
        <v>13</v>
      </c>
      <c r="C67" s="110">
        <v>9</v>
      </c>
      <c r="D67" s="109">
        <v>18</v>
      </c>
      <c r="E67" s="109">
        <v>11</v>
      </c>
      <c r="F67" s="109">
        <v>51</v>
      </c>
    </row>
    <row r="68" spans="1:6" x14ac:dyDescent="0.25">
      <c r="A68" s="145">
        <v>32</v>
      </c>
      <c r="B68" s="108">
        <v>13</v>
      </c>
      <c r="C68" s="109">
        <v>10</v>
      </c>
      <c r="D68" s="109">
        <v>8</v>
      </c>
      <c r="E68" s="109">
        <v>9</v>
      </c>
      <c r="F68" s="109">
        <v>40</v>
      </c>
    </row>
    <row r="69" spans="1:6" x14ac:dyDescent="0.25">
      <c r="A69" s="145">
        <v>33</v>
      </c>
      <c r="B69" s="108">
        <v>7</v>
      </c>
      <c r="C69" s="110">
        <v>8</v>
      </c>
      <c r="D69" s="109">
        <v>15</v>
      </c>
      <c r="E69" s="109">
        <v>10</v>
      </c>
      <c r="F69" s="109">
        <v>40</v>
      </c>
    </row>
    <row r="70" spans="1:6" x14ac:dyDescent="0.25">
      <c r="A70" s="145">
        <v>34</v>
      </c>
      <c r="B70" s="108">
        <v>8</v>
      </c>
      <c r="C70" s="109">
        <v>6</v>
      </c>
      <c r="D70" s="109">
        <v>8</v>
      </c>
      <c r="E70" s="109">
        <v>13</v>
      </c>
      <c r="F70" s="109">
        <v>35</v>
      </c>
    </row>
    <row r="71" spans="1:6" x14ac:dyDescent="0.25">
      <c r="A71" s="145">
        <v>35</v>
      </c>
      <c r="B71" s="108">
        <v>8</v>
      </c>
      <c r="C71" s="110">
        <v>5</v>
      </c>
      <c r="D71" s="109">
        <v>11</v>
      </c>
      <c r="E71" s="109">
        <v>13</v>
      </c>
      <c r="F71" s="109">
        <v>37</v>
      </c>
    </row>
    <row r="72" spans="1:6" x14ac:dyDescent="0.25">
      <c r="A72" s="145">
        <v>36</v>
      </c>
      <c r="B72" s="108">
        <v>7</v>
      </c>
      <c r="C72" s="109">
        <v>5</v>
      </c>
      <c r="D72" s="109">
        <v>20</v>
      </c>
      <c r="E72" s="109">
        <v>13</v>
      </c>
      <c r="F72" s="109">
        <v>45</v>
      </c>
    </row>
    <row r="73" spans="1:6" x14ac:dyDescent="0.25">
      <c r="A73" s="145">
        <v>37</v>
      </c>
      <c r="B73" s="108">
        <v>5</v>
      </c>
      <c r="C73" s="110">
        <v>6</v>
      </c>
      <c r="D73" s="109">
        <v>19</v>
      </c>
      <c r="E73" s="109">
        <v>18</v>
      </c>
      <c r="F73" s="109">
        <v>48</v>
      </c>
    </row>
    <row r="74" spans="1:6" x14ac:dyDescent="0.25">
      <c r="A74" s="145">
        <v>38</v>
      </c>
      <c r="B74" s="108">
        <v>9</v>
      </c>
      <c r="C74" s="109">
        <v>7</v>
      </c>
      <c r="D74" s="109">
        <v>14</v>
      </c>
      <c r="E74" s="109">
        <v>8</v>
      </c>
      <c r="F74" s="109">
        <v>38</v>
      </c>
    </row>
    <row r="75" spans="1:6" x14ac:dyDescent="0.25">
      <c r="A75" s="145">
        <v>39</v>
      </c>
      <c r="B75" s="108">
        <v>5</v>
      </c>
      <c r="C75" s="110"/>
      <c r="D75" s="109">
        <v>11</v>
      </c>
      <c r="E75" s="109">
        <v>12</v>
      </c>
      <c r="F75" s="109">
        <v>28</v>
      </c>
    </row>
    <row r="76" spans="1:6" x14ac:dyDescent="0.25">
      <c r="A76" s="145">
        <v>40</v>
      </c>
      <c r="B76" s="108">
        <v>3</v>
      </c>
      <c r="C76" s="109">
        <v>1</v>
      </c>
      <c r="D76" s="109">
        <v>16</v>
      </c>
      <c r="E76" s="109">
        <v>13</v>
      </c>
      <c r="F76" s="109">
        <v>33</v>
      </c>
    </row>
    <row r="77" spans="1:6" x14ac:dyDescent="0.25">
      <c r="A77" s="145">
        <v>41</v>
      </c>
      <c r="B77" s="108">
        <v>3</v>
      </c>
      <c r="C77" s="110">
        <v>4</v>
      </c>
      <c r="D77" s="109">
        <v>11</v>
      </c>
      <c r="E77" s="109">
        <v>1</v>
      </c>
      <c r="F77" s="109">
        <v>19</v>
      </c>
    </row>
    <row r="78" spans="1:6" x14ac:dyDescent="0.25">
      <c r="A78" s="145">
        <v>42</v>
      </c>
      <c r="B78" s="108">
        <v>6</v>
      </c>
      <c r="C78" s="109"/>
      <c r="D78" s="109">
        <v>17</v>
      </c>
      <c r="E78" s="109">
        <v>7</v>
      </c>
      <c r="F78" s="109">
        <v>30</v>
      </c>
    </row>
    <row r="79" spans="1:6" x14ac:dyDescent="0.25">
      <c r="A79" s="145">
        <v>43</v>
      </c>
      <c r="B79" s="108"/>
      <c r="C79" s="110">
        <v>1</v>
      </c>
      <c r="D79" s="109">
        <v>7</v>
      </c>
      <c r="E79" s="109">
        <v>10</v>
      </c>
      <c r="F79" s="109">
        <v>18</v>
      </c>
    </row>
    <row r="80" spans="1:6" x14ac:dyDescent="0.25">
      <c r="A80" s="145">
        <v>44</v>
      </c>
      <c r="B80" s="108">
        <v>4</v>
      </c>
      <c r="C80" s="109">
        <v>1</v>
      </c>
      <c r="D80" s="109">
        <v>8</v>
      </c>
      <c r="E80" s="109">
        <v>4</v>
      </c>
      <c r="F80" s="109">
        <v>17</v>
      </c>
    </row>
    <row r="81" spans="1:6" x14ac:dyDescent="0.25">
      <c r="A81" s="145">
        <v>45</v>
      </c>
      <c r="B81" s="108">
        <v>1</v>
      </c>
      <c r="C81" s="110">
        <v>2</v>
      </c>
      <c r="D81" s="109">
        <v>13</v>
      </c>
      <c r="E81" s="109">
        <v>1</v>
      </c>
      <c r="F81" s="109">
        <v>17</v>
      </c>
    </row>
    <row r="82" spans="1:6" x14ac:dyDescent="0.25">
      <c r="A82" s="145">
        <v>46</v>
      </c>
      <c r="B82" s="108">
        <v>4</v>
      </c>
      <c r="C82" s="109">
        <v>1</v>
      </c>
      <c r="D82" s="109">
        <v>7</v>
      </c>
      <c r="E82" s="109">
        <v>5</v>
      </c>
      <c r="F82" s="109">
        <v>17</v>
      </c>
    </row>
    <row r="83" spans="1:6" x14ac:dyDescent="0.25">
      <c r="A83" s="145">
        <v>47</v>
      </c>
      <c r="B83" s="108">
        <v>1</v>
      </c>
      <c r="C83" s="110"/>
      <c r="D83" s="109">
        <v>14</v>
      </c>
      <c r="E83" s="109">
        <v>5</v>
      </c>
      <c r="F83" s="109">
        <v>20</v>
      </c>
    </row>
    <row r="84" spans="1:6" x14ac:dyDescent="0.25">
      <c r="A84" s="145">
        <v>48</v>
      </c>
      <c r="B84" s="108">
        <v>4</v>
      </c>
      <c r="C84" s="109">
        <v>2</v>
      </c>
      <c r="D84" s="109">
        <v>13</v>
      </c>
      <c r="E84" s="109">
        <v>4</v>
      </c>
      <c r="F84" s="109">
        <v>23</v>
      </c>
    </row>
    <row r="85" spans="1:6" x14ac:dyDescent="0.25">
      <c r="A85" s="145">
        <v>49</v>
      </c>
      <c r="B85" s="108"/>
      <c r="C85" s="110">
        <v>1</v>
      </c>
      <c r="D85" s="109">
        <v>9</v>
      </c>
      <c r="E85" s="109">
        <v>5</v>
      </c>
      <c r="F85" s="109">
        <v>15</v>
      </c>
    </row>
    <row r="86" spans="1:6" x14ac:dyDescent="0.25">
      <c r="A86" s="145">
        <v>50</v>
      </c>
      <c r="B86" s="108"/>
      <c r="C86" s="109"/>
      <c r="D86" s="109">
        <v>5</v>
      </c>
      <c r="E86" s="109">
        <v>1</v>
      </c>
      <c r="F86" s="109">
        <v>6</v>
      </c>
    </row>
    <row r="87" spans="1:6" x14ac:dyDescent="0.25">
      <c r="A87" s="145">
        <v>51</v>
      </c>
      <c r="B87" s="108">
        <v>1</v>
      </c>
      <c r="C87" s="110">
        <v>1</v>
      </c>
      <c r="D87" s="109">
        <v>3</v>
      </c>
      <c r="E87" s="109">
        <v>2</v>
      </c>
      <c r="F87" s="109">
        <v>7</v>
      </c>
    </row>
    <row r="88" spans="1:6" x14ac:dyDescent="0.25">
      <c r="A88" s="145">
        <v>52</v>
      </c>
      <c r="B88" s="108">
        <v>3</v>
      </c>
      <c r="C88" s="109"/>
      <c r="D88" s="109">
        <v>8</v>
      </c>
      <c r="E88" s="109">
        <v>4</v>
      </c>
      <c r="F88" s="109">
        <v>15</v>
      </c>
    </row>
    <row r="89" spans="1:6" x14ac:dyDescent="0.25">
      <c r="A89" s="145">
        <v>53</v>
      </c>
      <c r="B89" s="108"/>
      <c r="C89" s="110"/>
      <c r="D89" s="109">
        <v>6</v>
      </c>
      <c r="E89" s="109">
        <v>4</v>
      </c>
      <c r="F89" s="109">
        <v>10</v>
      </c>
    </row>
    <row r="90" spans="1:6" x14ac:dyDescent="0.25">
      <c r="A90" s="145">
        <v>54</v>
      </c>
      <c r="B90" s="108">
        <v>2</v>
      </c>
      <c r="C90" s="109"/>
      <c r="D90" s="109">
        <v>3</v>
      </c>
      <c r="E90" s="109">
        <v>5</v>
      </c>
      <c r="F90" s="109">
        <v>10</v>
      </c>
    </row>
    <row r="91" spans="1:6" x14ac:dyDescent="0.25">
      <c r="A91" s="145">
        <v>55</v>
      </c>
      <c r="B91" s="108">
        <v>2</v>
      </c>
      <c r="C91" s="110">
        <v>1</v>
      </c>
      <c r="D91" s="109">
        <v>7</v>
      </c>
      <c r="E91" s="109">
        <v>1</v>
      </c>
      <c r="F91" s="109">
        <v>11</v>
      </c>
    </row>
    <row r="92" spans="1:6" x14ac:dyDescent="0.25">
      <c r="A92" s="145">
        <v>56</v>
      </c>
      <c r="B92" s="108">
        <v>1</v>
      </c>
      <c r="C92" s="109"/>
      <c r="D92" s="109">
        <v>4</v>
      </c>
      <c r="E92" s="109">
        <v>1</v>
      </c>
      <c r="F92" s="109">
        <v>6</v>
      </c>
    </row>
    <row r="93" spans="1:6" x14ac:dyDescent="0.25">
      <c r="A93" s="145">
        <v>57</v>
      </c>
      <c r="B93" s="108"/>
      <c r="C93" s="110"/>
      <c r="D93" s="109">
        <v>5</v>
      </c>
      <c r="E93" s="109">
        <v>4</v>
      </c>
      <c r="F93" s="109">
        <v>9</v>
      </c>
    </row>
    <row r="94" spans="1:6" x14ac:dyDescent="0.25">
      <c r="A94" s="145">
        <v>58</v>
      </c>
      <c r="B94" s="108">
        <v>1</v>
      </c>
      <c r="C94" s="109"/>
      <c r="D94" s="109">
        <v>2</v>
      </c>
      <c r="E94" s="109">
        <v>1</v>
      </c>
      <c r="F94" s="109">
        <v>4</v>
      </c>
    </row>
    <row r="95" spans="1:6" x14ac:dyDescent="0.25">
      <c r="A95" s="145">
        <v>59</v>
      </c>
      <c r="B95" s="108"/>
      <c r="C95" s="110">
        <v>1</v>
      </c>
      <c r="D95" s="109"/>
      <c r="E95" s="109">
        <v>1</v>
      </c>
      <c r="F95" s="109">
        <v>2</v>
      </c>
    </row>
    <row r="96" spans="1:6" x14ac:dyDescent="0.25">
      <c r="A96" s="145">
        <v>60</v>
      </c>
      <c r="B96" s="108"/>
      <c r="C96" s="109">
        <v>1</v>
      </c>
      <c r="D96" s="109"/>
      <c r="E96" s="109">
        <v>3</v>
      </c>
      <c r="F96" s="109">
        <v>4</v>
      </c>
    </row>
    <row r="97" spans="1:6" x14ac:dyDescent="0.25">
      <c r="A97" s="145">
        <v>61</v>
      </c>
      <c r="B97" s="108">
        <v>2</v>
      </c>
      <c r="C97" s="110">
        <v>1</v>
      </c>
      <c r="D97" s="109">
        <v>2</v>
      </c>
      <c r="E97" s="109">
        <v>3</v>
      </c>
      <c r="F97" s="109">
        <v>8</v>
      </c>
    </row>
    <row r="98" spans="1:6" x14ac:dyDescent="0.25">
      <c r="A98" s="145">
        <v>62</v>
      </c>
      <c r="B98" s="108"/>
      <c r="C98" s="109"/>
      <c r="D98" s="109">
        <v>1</v>
      </c>
      <c r="E98" s="109"/>
      <c r="F98" s="109">
        <v>1</v>
      </c>
    </row>
    <row r="99" spans="1:6" x14ac:dyDescent="0.25">
      <c r="A99" s="145">
        <v>63</v>
      </c>
      <c r="B99" s="108"/>
      <c r="C99" s="110">
        <v>1</v>
      </c>
      <c r="D99" s="109">
        <v>1</v>
      </c>
      <c r="E99" s="109"/>
      <c r="F99" s="109">
        <v>2</v>
      </c>
    </row>
    <row r="100" spans="1:6" x14ac:dyDescent="0.25">
      <c r="A100" s="145">
        <v>65</v>
      </c>
      <c r="B100" s="108"/>
      <c r="C100" s="109"/>
      <c r="D100" s="109">
        <v>1</v>
      </c>
      <c r="E100" s="109"/>
      <c r="F100" s="109">
        <v>1</v>
      </c>
    </row>
    <row r="101" spans="1:6" x14ac:dyDescent="0.25">
      <c r="A101" s="145">
        <v>66</v>
      </c>
      <c r="B101" s="108">
        <v>2</v>
      </c>
      <c r="C101" s="110"/>
      <c r="D101" s="109"/>
      <c r="E101" s="109"/>
      <c r="F101" s="109">
        <v>2</v>
      </c>
    </row>
    <row r="102" spans="1:6" x14ac:dyDescent="0.25">
      <c r="A102" s="145">
        <v>67</v>
      </c>
      <c r="B102" s="108"/>
      <c r="C102" s="109"/>
      <c r="D102" s="109"/>
      <c r="E102" s="109">
        <v>1</v>
      </c>
      <c r="F102" s="109">
        <v>1</v>
      </c>
    </row>
    <row r="103" spans="1:6" x14ac:dyDescent="0.25">
      <c r="A103" s="145">
        <v>69</v>
      </c>
      <c r="B103" s="108"/>
      <c r="C103" s="110"/>
      <c r="D103" s="109">
        <v>1</v>
      </c>
      <c r="E103" s="109"/>
      <c r="F103" s="109">
        <v>1</v>
      </c>
    </row>
    <row r="104" spans="1:6" x14ac:dyDescent="0.25">
      <c r="A104" s="141" t="s">
        <v>5</v>
      </c>
      <c r="B104" s="134">
        <v>301</v>
      </c>
      <c r="C104" s="134">
        <v>201</v>
      </c>
      <c r="D104" s="134">
        <v>352</v>
      </c>
      <c r="E104" s="134">
        <v>343</v>
      </c>
      <c r="F104" s="134">
        <v>1197</v>
      </c>
    </row>
    <row r="105" spans="1:6" s="17" customFormat="1" x14ac:dyDescent="0.25">
      <c r="A105" s="112" t="s">
        <v>429</v>
      </c>
      <c r="B105" s="29"/>
      <c r="C105" s="29"/>
      <c r="D105" s="29"/>
      <c r="E105" s="29"/>
      <c r="F105" s="29"/>
    </row>
  </sheetData>
  <sheetProtection algorithmName="SHA-512" hashValue="QLX67/tYtYGTz58e+mdBSayk/VQwFYGzdRJmYQeV7aJOSO2mGvMhPRu/9wjbIEV2tG0YSkTHu9RZ6WW4+8COGA==" saltValue="tCR5vfR7QgzjPEEYBuLRWg==" spinCount="100000" sheet="1" objects="1" scenarios="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baseColWidth="10" defaultColWidth="11.42578125" defaultRowHeight="15" x14ac:dyDescent="0.25"/>
  <sheetData>
    <row r="1" spans="1:5" ht="15.75" x14ac:dyDescent="0.25">
      <c r="A1" s="116" t="s">
        <v>268</v>
      </c>
    </row>
    <row r="3" spans="1:5" x14ac:dyDescent="0.25">
      <c r="A3" s="12" t="s">
        <v>497</v>
      </c>
    </row>
    <row r="5" spans="1:5" ht="30" x14ac:dyDescent="0.25">
      <c r="A5" s="24" t="s">
        <v>428</v>
      </c>
      <c r="B5" s="24" t="s">
        <v>448</v>
      </c>
      <c r="C5" s="24" t="s">
        <v>449</v>
      </c>
      <c r="D5" s="24" t="s">
        <v>450</v>
      </c>
      <c r="E5" s="24" t="s">
        <v>5</v>
      </c>
    </row>
    <row r="6" spans="1:5" x14ac:dyDescent="0.25">
      <c r="A6" s="145">
        <v>22</v>
      </c>
      <c r="B6" s="146">
        <f>B58/$B$104</f>
        <v>0</v>
      </c>
      <c r="C6" s="146">
        <f>C58/$C$104</f>
        <v>2.1361815754339118E-2</v>
      </c>
      <c r="D6" s="146">
        <f>D58/$D$104</f>
        <v>0</v>
      </c>
      <c r="E6" s="146">
        <f>E58/$E$104</f>
        <v>1.3366750208855471E-2</v>
      </c>
    </row>
    <row r="7" spans="1:5" x14ac:dyDescent="0.25">
      <c r="A7" s="145">
        <v>23</v>
      </c>
      <c r="B7" s="146">
        <f t="shared" ref="B7:B52" si="0">B59/$B$104</f>
        <v>0</v>
      </c>
      <c r="C7" s="146">
        <f t="shared" ref="C7:C52" si="1">C59/$C$104</f>
        <v>8.0106809078771699E-2</v>
      </c>
      <c r="D7" s="146">
        <f t="shared" ref="D7:D52" si="2">D59/$D$104</f>
        <v>0</v>
      </c>
      <c r="E7" s="146">
        <f t="shared" ref="E7:E52" si="3">E59/$E$104</f>
        <v>5.0125313283208017E-2</v>
      </c>
    </row>
    <row r="8" spans="1:5" x14ac:dyDescent="0.25">
      <c r="A8" s="145">
        <v>24</v>
      </c>
      <c r="B8" s="146">
        <f t="shared" si="0"/>
        <v>2.4570024570024569E-3</v>
      </c>
      <c r="C8" s="146">
        <f t="shared" si="1"/>
        <v>0.10013351134846461</v>
      </c>
      <c r="D8" s="146">
        <f t="shared" si="2"/>
        <v>0</v>
      </c>
      <c r="E8" s="146">
        <f t="shared" si="3"/>
        <v>6.3492063492063489E-2</v>
      </c>
    </row>
    <row r="9" spans="1:5" x14ac:dyDescent="0.25">
      <c r="A9" s="145">
        <v>25</v>
      </c>
      <c r="B9" s="146">
        <f t="shared" si="0"/>
        <v>4.9140049140049139E-3</v>
      </c>
      <c r="C9" s="146">
        <f t="shared" si="1"/>
        <v>0.1041388518024032</v>
      </c>
      <c r="D9" s="146">
        <f t="shared" si="2"/>
        <v>0</v>
      </c>
      <c r="E9" s="146">
        <f t="shared" si="3"/>
        <v>6.6833751044277356E-2</v>
      </c>
    </row>
    <row r="10" spans="1:5" x14ac:dyDescent="0.25">
      <c r="A10" s="145">
        <v>26</v>
      </c>
      <c r="B10" s="146">
        <f t="shared" si="0"/>
        <v>1.9656019656019656E-2</v>
      </c>
      <c r="C10" s="146">
        <f t="shared" si="1"/>
        <v>7.476635514018691E-2</v>
      </c>
      <c r="D10" s="146">
        <f t="shared" si="2"/>
        <v>2.4390243902439025E-2</v>
      </c>
      <c r="E10" s="146">
        <f t="shared" si="3"/>
        <v>5.4302422723475352E-2</v>
      </c>
    </row>
    <row r="11" spans="1:5" x14ac:dyDescent="0.25">
      <c r="A11" s="145">
        <v>27</v>
      </c>
      <c r="B11" s="146">
        <f t="shared" si="0"/>
        <v>9.8280098280098278E-3</v>
      </c>
      <c r="C11" s="146">
        <f t="shared" si="1"/>
        <v>6.8090787716955939E-2</v>
      </c>
      <c r="D11" s="146">
        <f t="shared" si="2"/>
        <v>2.4390243902439025E-2</v>
      </c>
      <c r="E11" s="146">
        <f t="shared" si="3"/>
        <v>4.6783625730994149E-2</v>
      </c>
    </row>
    <row r="12" spans="1:5" x14ac:dyDescent="0.25">
      <c r="A12" s="145">
        <v>28</v>
      </c>
      <c r="B12" s="146">
        <f t="shared" si="0"/>
        <v>3.9312039312039311E-2</v>
      </c>
      <c r="C12" s="146">
        <f t="shared" si="1"/>
        <v>6.4085447263017362E-2</v>
      </c>
      <c r="D12" s="146">
        <f t="shared" si="2"/>
        <v>2.4390243902439025E-2</v>
      </c>
      <c r="E12" s="146">
        <f t="shared" si="3"/>
        <v>5.4302422723475352E-2</v>
      </c>
    </row>
    <row r="13" spans="1:5" x14ac:dyDescent="0.25">
      <c r="A13" s="145">
        <v>29</v>
      </c>
      <c r="B13" s="146">
        <f t="shared" si="0"/>
        <v>3.1941031941031942E-2</v>
      </c>
      <c r="C13" s="146">
        <f t="shared" si="1"/>
        <v>4.6728971962616821E-2</v>
      </c>
      <c r="D13" s="146">
        <f t="shared" si="2"/>
        <v>0</v>
      </c>
      <c r="E13" s="146">
        <f t="shared" si="3"/>
        <v>4.0100250626566414E-2</v>
      </c>
    </row>
    <row r="14" spans="1:5" x14ac:dyDescent="0.25">
      <c r="A14" s="145">
        <v>30</v>
      </c>
      <c r="B14" s="146">
        <f t="shared" si="0"/>
        <v>5.1597051597051594E-2</v>
      </c>
      <c r="C14" s="146">
        <f t="shared" si="1"/>
        <v>4.9399198931909215E-2</v>
      </c>
      <c r="D14" s="146">
        <f t="shared" si="2"/>
        <v>4.878048780487805E-2</v>
      </c>
      <c r="E14" s="146">
        <f t="shared" si="3"/>
        <v>5.0125313283208017E-2</v>
      </c>
    </row>
    <row r="15" spans="1:5" x14ac:dyDescent="0.25">
      <c r="A15" s="145">
        <v>31</v>
      </c>
      <c r="B15" s="146">
        <f t="shared" si="0"/>
        <v>4.4226044226044224E-2</v>
      </c>
      <c r="C15" s="146">
        <f t="shared" si="1"/>
        <v>4.2723631508678236E-2</v>
      </c>
      <c r="D15" s="146">
        <f t="shared" si="2"/>
        <v>2.4390243902439025E-2</v>
      </c>
      <c r="E15" s="146">
        <f t="shared" si="3"/>
        <v>4.2606516290726815E-2</v>
      </c>
    </row>
    <row r="16" spans="1:5" x14ac:dyDescent="0.25">
      <c r="A16" s="145">
        <v>32</v>
      </c>
      <c r="B16" s="146">
        <f t="shared" si="0"/>
        <v>3.1941031941031942E-2</v>
      </c>
      <c r="C16" s="146">
        <f t="shared" si="1"/>
        <v>3.3377837116154871E-2</v>
      </c>
      <c r="D16" s="146">
        <f t="shared" si="2"/>
        <v>4.878048780487805E-2</v>
      </c>
      <c r="E16" s="146">
        <f t="shared" si="3"/>
        <v>3.3416875522138678E-2</v>
      </c>
    </row>
    <row r="17" spans="1:5" x14ac:dyDescent="0.25">
      <c r="A17" s="145">
        <v>33</v>
      </c>
      <c r="B17" s="146">
        <f t="shared" si="0"/>
        <v>4.6683046683046681E-2</v>
      </c>
      <c r="C17" s="146">
        <f t="shared" si="1"/>
        <v>2.8037383177570093E-2</v>
      </c>
      <c r="D17" s="146">
        <f t="shared" si="2"/>
        <v>0</v>
      </c>
      <c r="E17" s="146">
        <f t="shared" si="3"/>
        <v>3.3416875522138678E-2</v>
      </c>
    </row>
    <row r="18" spans="1:5" x14ac:dyDescent="0.25">
      <c r="A18" s="145">
        <v>34</v>
      </c>
      <c r="B18" s="146">
        <f t="shared" si="0"/>
        <v>3.6855036855036855E-2</v>
      </c>
      <c r="C18" s="146">
        <f t="shared" si="1"/>
        <v>2.67022696929239E-2</v>
      </c>
      <c r="D18" s="146">
        <f t="shared" si="2"/>
        <v>0</v>
      </c>
      <c r="E18" s="146">
        <f t="shared" si="3"/>
        <v>2.9239766081871343E-2</v>
      </c>
    </row>
    <row r="19" spans="1:5" x14ac:dyDescent="0.25">
      <c r="A19" s="145">
        <v>35</v>
      </c>
      <c r="B19" s="146">
        <f t="shared" si="0"/>
        <v>4.4226044226044224E-2</v>
      </c>
      <c r="C19" s="146">
        <f t="shared" si="1"/>
        <v>2.2696929238985315E-2</v>
      </c>
      <c r="D19" s="146">
        <f t="shared" si="2"/>
        <v>4.878048780487805E-2</v>
      </c>
      <c r="E19" s="146">
        <f t="shared" si="3"/>
        <v>3.0910609857978277E-2</v>
      </c>
    </row>
    <row r="20" spans="1:5" x14ac:dyDescent="0.25">
      <c r="A20" s="145">
        <v>36</v>
      </c>
      <c r="B20" s="146">
        <f t="shared" si="0"/>
        <v>5.1597051597051594E-2</v>
      </c>
      <c r="C20" s="146">
        <f t="shared" si="1"/>
        <v>2.9372496662216287E-2</v>
      </c>
      <c r="D20" s="146">
        <f t="shared" si="2"/>
        <v>4.878048780487805E-2</v>
      </c>
      <c r="E20" s="146">
        <f t="shared" si="3"/>
        <v>3.7593984962406013E-2</v>
      </c>
    </row>
    <row r="21" spans="1:5" x14ac:dyDescent="0.25">
      <c r="A21" s="145">
        <v>37</v>
      </c>
      <c r="B21" s="146">
        <f t="shared" si="0"/>
        <v>6.8796068796068796E-2</v>
      </c>
      <c r="C21" s="146">
        <f t="shared" si="1"/>
        <v>2.5367156208277702E-2</v>
      </c>
      <c r="D21" s="146">
        <f t="shared" si="2"/>
        <v>2.4390243902439025E-2</v>
      </c>
      <c r="E21" s="146">
        <f t="shared" si="3"/>
        <v>4.0100250626566414E-2</v>
      </c>
    </row>
    <row r="22" spans="1:5" x14ac:dyDescent="0.25">
      <c r="A22" s="145">
        <v>38</v>
      </c>
      <c r="B22" s="146">
        <f t="shared" si="0"/>
        <v>3.6855036855036855E-2</v>
      </c>
      <c r="C22" s="146">
        <f t="shared" si="1"/>
        <v>2.8037383177570093E-2</v>
      </c>
      <c r="D22" s="146">
        <f t="shared" si="2"/>
        <v>4.878048780487805E-2</v>
      </c>
      <c r="E22" s="146">
        <f t="shared" si="3"/>
        <v>3.1746031746031744E-2</v>
      </c>
    </row>
    <row r="23" spans="1:5" x14ac:dyDescent="0.25">
      <c r="A23" s="145">
        <v>39</v>
      </c>
      <c r="B23" s="146">
        <f t="shared" si="0"/>
        <v>4.1769041769041768E-2</v>
      </c>
      <c r="C23" s="146">
        <f t="shared" si="1"/>
        <v>1.4686248331108143E-2</v>
      </c>
      <c r="D23" s="146">
        <f t="shared" si="2"/>
        <v>0</v>
      </c>
      <c r="E23" s="146">
        <f t="shared" si="3"/>
        <v>2.3391812865497075E-2</v>
      </c>
    </row>
    <row r="24" spans="1:5" x14ac:dyDescent="0.25">
      <c r="A24" s="145">
        <v>40</v>
      </c>
      <c r="B24" s="146">
        <f t="shared" si="0"/>
        <v>4.6683046683046681E-2</v>
      </c>
      <c r="C24" s="146">
        <f t="shared" si="1"/>
        <v>1.4686248331108143E-2</v>
      </c>
      <c r="D24" s="146">
        <f t="shared" si="2"/>
        <v>7.3170731707317069E-2</v>
      </c>
      <c r="E24" s="146">
        <f t="shared" si="3"/>
        <v>2.7568922305764409E-2</v>
      </c>
    </row>
    <row r="25" spans="1:5" x14ac:dyDescent="0.25">
      <c r="A25" s="145">
        <v>41</v>
      </c>
      <c r="B25" s="146">
        <f t="shared" si="0"/>
        <v>1.9656019656019656E-2</v>
      </c>
      <c r="C25" s="146">
        <f t="shared" si="1"/>
        <v>1.335113484646195E-2</v>
      </c>
      <c r="D25" s="146">
        <f t="shared" si="2"/>
        <v>2.4390243902439025E-2</v>
      </c>
      <c r="E25" s="146">
        <f t="shared" si="3"/>
        <v>1.5873015873015872E-2</v>
      </c>
    </row>
    <row r="26" spans="1:5" x14ac:dyDescent="0.25">
      <c r="A26" s="145">
        <v>42</v>
      </c>
      <c r="B26" s="146">
        <f t="shared" si="0"/>
        <v>4.9140049140049137E-2</v>
      </c>
      <c r="C26" s="146">
        <f t="shared" si="1"/>
        <v>8.0106809078771702E-3</v>
      </c>
      <c r="D26" s="146">
        <f t="shared" si="2"/>
        <v>9.7560975609756101E-2</v>
      </c>
      <c r="E26" s="146">
        <f t="shared" si="3"/>
        <v>2.5062656641604009E-2</v>
      </c>
    </row>
    <row r="27" spans="1:5" x14ac:dyDescent="0.25">
      <c r="A27" s="145">
        <v>43</v>
      </c>
      <c r="B27" s="146">
        <f t="shared" si="0"/>
        <v>2.7027027027027029E-2</v>
      </c>
      <c r="C27" s="146">
        <f t="shared" si="1"/>
        <v>8.0106809078771702E-3</v>
      </c>
      <c r="D27" s="146">
        <f t="shared" si="2"/>
        <v>2.4390243902439025E-2</v>
      </c>
      <c r="E27" s="146">
        <f t="shared" si="3"/>
        <v>1.5037593984962405E-2</v>
      </c>
    </row>
    <row r="28" spans="1:5" x14ac:dyDescent="0.25">
      <c r="A28" s="145">
        <v>44</v>
      </c>
      <c r="B28" s="146">
        <f t="shared" si="0"/>
        <v>2.2113022113022112E-2</v>
      </c>
      <c r="C28" s="146">
        <f t="shared" si="1"/>
        <v>6.6755674232309749E-3</v>
      </c>
      <c r="D28" s="146">
        <f t="shared" si="2"/>
        <v>7.3170731707317069E-2</v>
      </c>
      <c r="E28" s="146">
        <f t="shared" si="3"/>
        <v>1.4202172096908938E-2</v>
      </c>
    </row>
    <row r="29" spans="1:5" x14ac:dyDescent="0.25">
      <c r="A29" s="145">
        <v>45</v>
      </c>
      <c r="B29" s="146">
        <f t="shared" si="0"/>
        <v>2.4570024570024569E-2</v>
      </c>
      <c r="C29" s="146">
        <f t="shared" si="1"/>
        <v>4.0053404539385851E-3</v>
      </c>
      <c r="D29" s="146">
        <f t="shared" si="2"/>
        <v>9.7560975609756101E-2</v>
      </c>
      <c r="E29" s="146">
        <f t="shared" si="3"/>
        <v>1.4202172096908938E-2</v>
      </c>
    </row>
    <row r="30" spans="1:5" x14ac:dyDescent="0.25">
      <c r="A30" s="145">
        <v>46</v>
      </c>
      <c r="B30" s="146">
        <f t="shared" si="0"/>
        <v>1.9656019656019656E-2</v>
      </c>
      <c r="C30" s="146">
        <f t="shared" si="1"/>
        <v>9.3457943925233638E-3</v>
      </c>
      <c r="D30" s="146">
        <f t="shared" si="2"/>
        <v>4.878048780487805E-2</v>
      </c>
      <c r="E30" s="146">
        <f t="shared" si="3"/>
        <v>1.4202172096908938E-2</v>
      </c>
    </row>
    <row r="31" spans="1:5" x14ac:dyDescent="0.25">
      <c r="A31" s="145">
        <v>47</v>
      </c>
      <c r="B31" s="146">
        <f t="shared" si="0"/>
        <v>3.1941031941031942E-2</v>
      </c>
      <c r="C31" s="146">
        <f t="shared" si="1"/>
        <v>5.3404539385847796E-3</v>
      </c>
      <c r="D31" s="146">
        <f t="shared" si="2"/>
        <v>7.3170731707317069E-2</v>
      </c>
      <c r="E31" s="146">
        <f t="shared" si="3"/>
        <v>1.6708437761069339E-2</v>
      </c>
    </row>
    <row r="32" spans="1:5" x14ac:dyDescent="0.25">
      <c r="A32" s="145">
        <v>48</v>
      </c>
      <c r="B32" s="146">
        <f t="shared" si="0"/>
        <v>2.7027027027027029E-2</v>
      </c>
      <c r="C32" s="146">
        <f t="shared" si="1"/>
        <v>1.335113484646195E-2</v>
      </c>
      <c r="D32" s="146">
        <f t="shared" si="2"/>
        <v>4.878048780487805E-2</v>
      </c>
      <c r="E32" s="146">
        <f t="shared" si="3"/>
        <v>1.921470342522974E-2</v>
      </c>
    </row>
    <row r="33" spans="1:5" x14ac:dyDescent="0.25">
      <c r="A33" s="145">
        <v>49</v>
      </c>
      <c r="B33" s="146">
        <f t="shared" si="0"/>
        <v>2.4570024570024569E-2</v>
      </c>
      <c r="C33" s="146">
        <f t="shared" si="1"/>
        <v>5.3404539385847796E-3</v>
      </c>
      <c r="D33" s="146">
        <f t="shared" si="2"/>
        <v>2.4390243902439025E-2</v>
      </c>
      <c r="E33" s="146">
        <f t="shared" si="3"/>
        <v>1.2531328320802004E-2</v>
      </c>
    </row>
    <row r="34" spans="1:5" x14ac:dyDescent="0.25">
      <c r="A34" s="145">
        <v>50</v>
      </c>
      <c r="B34" s="146">
        <f t="shared" si="0"/>
        <v>9.8280098280098278E-3</v>
      </c>
      <c r="C34" s="146">
        <f t="shared" si="1"/>
        <v>1.3351134846461949E-3</v>
      </c>
      <c r="D34" s="146">
        <f t="shared" si="2"/>
        <v>2.4390243902439025E-2</v>
      </c>
      <c r="E34" s="146">
        <f t="shared" si="3"/>
        <v>5.0125313283208017E-3</v>
      </c>
    </row>
    <row r="35" spans="1:5" x14ac:dyDescent="0.25">
      <c r="A35" s="145">
        <v>51</v>
      </c>
      <c r="B35" s="146">
        <f t="shared" si="0"/>
        <v>1.2285012285012284E-2</v>
      </c>
      <c r="C35" s="146">
        <f t="shared" si="1"/>
        <v>2.6702269692923898E-3</v>
      </c>
      <c r="D35" s="146">
        <f t="shared" si="2"/>
        <v>0</v>
      </c>
      <c r="E35" s="146">
        <f t="shared" si="3"/>
        <v>5.8479532163742687E-3</v>
      </c>
    </row>
    <row r="36" spans="1:5" x14ac:dyDescent="0.25">
      <c r="A36" s="145">
        <v>52</v>
      </c>
      <c r="B36" s="146">
        <f t="shared" si="0"/>
        <v>2.4570024570024569E-2</v>
      </c>
      <c r="C36" s="146">
        <f t="shared" si="1"/>
        <v>6.6755674232309749E-3</v>
      </c>
      <c r="D36" s="146">
        <f t="shared" si="2"/>
        <v>0</v>
      </c>
      <c r="E36" s="146">
        <f t="shared" si="3"/>
        <v>1.2531328320802004E-2</v>
      </c>
    </row>
    <row r="37" spans="1:5" x14ac:dyDescent="0.25">
      <c r="A37" s="145">
        <v>53</v>
      </c>
      <c r="B37" s="146">
        <f t="shared" si="0"/>
        <v>1.7199017199017199E-2</v>
      </c>
      <c r="C37" s="146">
        <f t="shared" si="1"/>
        <v>4.0053404539385851E-3</v>
      </c>
      <c r="D37" s="146">
        <f t="shared" si="2"/>
        <v>0</v>
      </c>
      <c r="E37" s="146">
        <f t="shared" si="3"/>
        <v>8.3542188805346695E-3</v>
      </c>
    </row>
    <row r="38" spans="1:5" x14ac:dyDescent="0.25">
      <c r="A38" s="145">
        <v>54</v>
      </c>
      <c r="B38" s="146">
        <f t="shared" si="0"/>
        <v>7.3710073710073713E-3</v>
      </c>
      <c r="C38" s="146">
        <f t="shared" si="1"/>
        <v>9.3457943925233638E-3</v>
      </c>
      <c r="D38" s="146">
        <f t="shared" si="2"/>
        <v>0</v>
      </c>
      <c r="E38" s="146">
        <f t="shared" si="3"/>
        <v>8.3542188805346695E-3</v>
      </c>
    </row>
    <row r="39" spans="1:5" x14ac:dyDescent="0.25">
      <c r="A39" s="145">
        <v>55</v>
      </c>
      <c r="B39" s="146">
        <f t="shared" si="0"/>
        <v>1.9656019656019656E-2</v>
      </c>
      <c r="C39" s="146">
        <f t="shared" si="1"/>
        <v>4.0053404539385851E-3</v>
      </c>
      <c r="D39" s="146">
        <f t="shared" si="2"/>
        <v>0</v>
      </c>
      <c r="E39" s="146">
        <f t="shared" si="3"/>
        <v>9.1896407685881365E-3</v>
      </c>
    </row>
    <row r="40" spans="1:5" x14ac:dyDescent="0.25">
      <c r="A40" s="145">
        <v>56</v>
      </c>
      <c r="B40" s="146">
        <f t="shared" si="0"/>
        <v>9.8280098280098278E-3</v>
      </c>
      <c r="C40" s="146">
        <f t="shared" si="1"/>
        <v>2.6702269692923898E-3</v>
      </c>
      <c r="D40" s="146">
        <f t="shared" si="2"/>
        <v>0</v>
      </c>
      <c r="E40" s="146">
        <f t="shared" si="3"/>
        <v>5.0125313283208017E-3</v>
      </c>
    </row>
    <row r="41" spans="1:5" x14ac:dyDescent="0.25">
      <c r="A41" s="145">
        <v>57</v>
      </c>
      <c r="B41" s="146">
        <f t="shared" si="0"/>
        <v>1.2285012285012284E-2</v>
      </c>
      <c r="C41" s="146">
        <f t="shared" si="1"/>
        <v>5.3404539385847796E-3</v>
      </c>
      <c r="D41" s="146">
        <f t="shared" si="2"/>
        <v>0</v>
      </c>
      <c r="E41" s="146">
        <f t="shared" si="3"/>
        <v>7.5187969924812026E-3</v>
      </c>
    </row>
    <row r="42" spans="1:5" x14ac:dyDescent="0.25">
      <c r="A42" s="145">
        <v>58</v>
      </c>
      <c r="B42" s="146">
        <f t="shared" si="0"/>
        <v>4.9140049140049139E-3</v>
      </c>
      <c r="C42" s="146">
        <f t="shared" si="1"/>
        <v>2.6702269692923898E-3</v>
      </c>
      <c r="D42" s="146">
        <f t="shared" si="2"/>
        <v>0</v>
      </c>
      <c r="E42" s="146">
        <f t="shared" si="3"/>
        <v>3.3416875522138678E-3</v>
      </c>
    </row>
    <row r="43" spans="1:5" x14ac:dyDescent="0.25">
      <c r="A43" s="145">
        <v>59</v>
      </c>
      <c r="B43" s="146">
        <f t="shared" si="0"/>
        <v>0</v>
      </c>
      <c r="C43" s="146">
        <f t="shared" si="1"/>
        <v>2.6702269692923898E-3</v>
      </c>
      <c r="D43" s="146">
        <f t="shared" si="2"/>
        <v>0</v>
      </c>
      <c r="E43" s="146">
        <f t="shared" si="3"/>
        <v>1.6708437761069339E-3</v>
      </c>
    </row>
    <row r="44" spans="1:5" x14ac:dyDescent="0.25">
      <c r="A44" s="145">
        <v>60</v>
      </c>
      <c r="B44" s="146">
        <f t="shared" si="0"/>
        <v>7.3710073710073713E-3</v>
      </c>
      <c r="C44" s="146">
        <f t="shared" si="1"/>
        <v>1.3351134846461949E-3</v>
      </c>
      <c r="D44" s="146">
        <f t="shared" si="2"/>
        <v>0</v>
      </c>
      <c r="E44" s="146">
        <f t="shared" si="3"/>
        <v>3.3416875522138678E-3</v>
      </c>
    </row>
    <row r="45" spans="1:5" x14ac:dyDescent="0.25">
      <c r="A45" s="145">
        <v>61</v>
      </c>
      <c r="B45" s="146">
        <f t="shared" si="0"/>
        <v>9.8280098280098278E-3</v>
      </c>
      <c r="C45" s="146">
        <f t="shared" si="1"/>
        <v>5.3404539385847796E-3</v>
      </c>
      <c r="D45" s="146">
        <f t="shared" si="2"/>
        <v>0</v>
      </c>
      <c r="E45" s="146">
        <f t="shared" si="3"/>
        <v>6.6833751044277356E-3</v>
      </c>
    </row>
    <row r="46" spans="1:5" x14ac:dyDescent="0.25">
      <c r="A46" s="145">
        <v>62</v>
      </c>
      <c r="B46" s="146">
        <f t="shared" si="0"/>
        <v>2.4570024570024569E-3</v>
      </c>
      <c r="C46" s="146">
        <f t="shared" si="1"/>
        <v>0</v>
      </c>
      <c r="D46" s="146">
        <f t="shared" si="2"/>
        <v>0</v>
      </c>
      <c r="E46" s="146">
        <f t="shared" si="3"/>
        <v>8.3542188805346695E-4</v>
      </c>
    </row>
    <row r="47" spans="1:5" x14ac:dyDescent="0.25">
      <c r="A47" s="145">
        <v>63</v>
      </c>
      <c r="B47" s="146">
        <f t="shared" si="0"/>
        <v>4.9140049140049139E-3</v>
      </c>
      <c r="C47" s="146">
        <f t="shared" si="1"/>
        <v>0</v>
      </c>
      <c r="D47" s="146">
        <f t="shared" si="2"/>
        <v>0</v>
      </c>
      <c r="E47" s="146">
        <f t="shared" si="3"/>
        <v>1.6708437761069339E-3</v>
      </c>
    </row>
    <row r="48" spans="1:5" x14ac:dyDescent="0.25">
      <c r="A48" s="145">
        <v>65</v>
      </c>
      <c r="B48" s="146">
        <f t="shared" si="0"/>
        <v>0</v>
      </c>
      <c r="C48" s="146">
        <f t="shared" si="1"/>
        <v>1.3351134846461949E-3</v>
      </c>
      <c r="D48" s="146">
        <f t="shared" si="2"/>
        <v>0</v>
      </c>
      <c r="E48" s="146">
        <f t="shared" si="3"/>
        <v>8.3542188805346695E-4</v>
      </c>
    </row>
    <row r="49" spans="1:5" x14ac:dyDescent="0.25">
      <c r="A49" s="145">
        <v>66</v>
      </c>
      <c r="B49" s="146">
        <f t="shared" si="0"/>
        <v>0</v>
      </c>
      <c r="C49" s="146">
        <f t="shared" si="1"/>
        <v>1.3351134846461949E-3</v>
      </c>
      <c r="D49" s="146">
        <f t="shared" si="2"/>
        <v>2.4390243902439025E-2</v>
      </c>
      <c r="E49" s="146">
        <f t="shared" si="3"/>
        <v>1.6708437761069339E-3</v>
      </c>
    </row>
    <row r="50" spans="1:5" x14ac:dyDescent="0.25">
      <c r="A50" s="145">
        <v>67</v>
      </c>
      <c r="B50" s="146">
        <f t="shared" si="0"/>
        <v>2.4570024570024569E-3</v>
      </c>
      <c r="C50" s="146">
        <f t="shared" si="1"/>
        <v>0</v>
      </c>
      <c r="D50" s="146">
        <f t="shared" si="2"/>
        <v>0</v>
      </c>
      <c r="E50" s="146">
        <f t="shared" si="3"/>
        <v>8.3542188805346695E-4</v>
      </c>
    </row>
    <row r="51" spans="1:5" x14ac:dyDescent="0.25">
      <c r="A51" s="145">
        <v>69</v>
      </c>
      <c r="B51" s="146">
        <f t="shared" si="0"/>
        <v>0</v>
      </c>
      <c r="C51" s="146">
        <f t="shared" si="1"/>
        <v>1.3351134846461949E-3</v>
      </c>
      <c r="D51" s="146">
        <f t="shared" si="2"/>
        <v>0</v>
      </c>
      <c r="E51" s="146">
        <f t="shared" si="3"/>
        <v>8.3542188805346695E-4</v>
      </c>
    </row>
    <row r="52" spans="1:5" x14ac:dyDescent="0.25">
      <c r="A52" s="156" t="s">
        <v>5</v>
      </c>
      <c r="B52" s="157">
        <f t="shared" si="0"/>
        <v>1</v>
      </c>
      <c r="C52" s="157">
        <f t="shared" si="1"/>
        <v>1</v>
      </c>
      <c r="D52" s="157">
        <f t="shared" si="2"/>
        <v>1</v>
      </c>
      <c r="E52" s="157">
        <f t="shared" si="3"/>
        <v>1</v>
      </c>
    </row>
    <row r="53" spans="1:5" x14ac:dyDescent="0.25">
      <c r="A53" s="112" t="s">
        <v>429</v>
      </c>
    </row>
    <row r="55" spans="1:5" x14ac:dyDescent="0.25">
      <c r="A55" s="12" t="s">
        <v>498</v>
      </c>
    </row>
    <row r="57" spans="1:5" ht="30" x14ac:dyDescent="0.25">
      <c r="A57" s="24" t="s">
        <v>428</v>
      </c>
      <c r="B57" s="24" t="s">
        <v>448</v>
      </c>
      <c r="C57" s="24" t="s">
        <v>449</v>
      </c>
      <c r="D57" s="24" t="s">
        <v>450</v>
      </c>
      <c r="E57" s="24" t="s">
        <v>5</v>
      </c>
    </row>
    <row r="58" spans="1:5" x14ac:dyDescent="0.25">
      <c r="A58" s="145">
        <v>22</v>
      </c>
      <c r="B58" s="108"/>
      <c r="C58" s="109">
        <v>16</v>
      </c>
      <c r="D58" s="109"/>
      <c r="E58" s="109">
        <v>16</v>
      </c>
    </row>
    <row r="59" spans="1:5" x14ac:dyDescent="0.25">
      <c r="A59" s="145">
        <v>23</v>
      </c>
      <c r="B59" s="108"/>
      <c r="C59" s="109">
        <v>60</v>
      </c>
      <c r="D59" s="109"/>
      <c r="E59" s="109">
        <v>60</v>
      </c>
    </row>
    <row r="60" spans="1:5" x14ac:dyDescent="0.25">
      <c r="A60" s="145">
        <v>24</v>
      </c>
      <c r="B60" s="108">
        <v>1</v>
      </c>
      <c r="C60" s="109">
        <v>75</v>
      </c>
      <c r="D60" s="109"/>
      <c r="E60" s="109">
        <v>76</v>
      </c>
    </row>
    <row r="61" spans="1:5" x14ac:dyDescent="0.25">
      <c r="A61" s="145">
        <v>25</v>
      </c>
      <c r="B61" s="108">
        <v>2</v>
      </c>
      <c r="C61" s="109">
        <v>78</v>
      </c>
      <c r="D61" s="109"/>
      <c r="E61" s="109">
        <v>80</v>
      </c>
    </row>
    <row r="62" spans="1:5" x14ac:dyDescent="0.25">
      <c r="A62" s="145">
        <v>26</v>
      </c>
      <c r="B62" s="108">
        <v>8</v>
      </c>
      <c r="C62" s="109">
        <v>56</v>
      </c>
      <c r="D62" s="109">
        <v>1</v>
      </c>
      <c r="E62" s="109">
        <v>65</v>
      </c>
    </row>
    <row r="63" spans="1:5" x14ac:dyDescent="0.25">
      <c r="A63" s="145">
        <v>27</v>
      </c>
      <c r="B63" s="108">
        <v>4</v>
      </c>
      <c r="C63" s="109">
        <v>51</v>
      </c>
      <c r="D63" s="109">
        <v>1</v>
      </c>
      <c r="E63" s="109">
        <v>56</v>
      </c>
    </row>
    <row r="64" spans="1:5" x14ac:dyDescent="0.25">
      <c r="A64" s="145">
        <v>28</v>
      </c>
      <c r="B64" s="108">
        <v>16</v>
      </c>
      <c r="C64" s="109">
        <v>48</v>
      </c>
      <c r="D64" s="109">
        <v>1</v>
      </c>
      <c r="E64" s="109">
        <v>65</v>
      </c>
    </row>
    <row r="65" spans="1:5" x14ac:dyDescent="0.25">
      <c r="A65" s="145">
        <v>29</v>
      </c>
      <c r="B65" s="108">
        <v>13</v>
      </c>
      <c r="C65" s="109">
        <v>35</v>
      </c>
      <c r="D65" s="109"/>
      <c r="E65" s="109">
        <v>48</v>
      </c>
    </row>
    <row r="66" spans="1:5" x14ac:dyDescent="0.25">
      <c r="A66" s="145">
        <v>30</v>
      </c>
      <c r="B66" s="108">
        <v>21</v>
      </c>
      <c r="C66" s="109">
        <v>37</v>
      </c>
      <c r="D66" s="109">
        <v>2</v>
      </c>
      <c r="E66" s="109">
        <v>60</v>
      </c>
    </row>
    <row r="67" spans="1:5" x14ac:dyDescent="0.25">
      <c r="A67" s="145">
        <v>31</v>
      </c>
      <c r="B67" s="108">
        <v>18</v>
      </c>
      <c r="C67" s="109">
        <v>32</v>
      </c>
      <c r="D67" s="109">
        <v>1</v>
      </c>
      <c r="E67" s="109">
        <v>51</v>
      </c>
    </row>
    <row r="68" spans="1:5" x14ac:dyDescent="0.25">
      <c r="A68" s="145">
        <v>32</v>
      </c>
      <c r="B68" s="108">
        <v>13</v>
      </c>
      <c r="C68" s="109">
        <v>25</v>
      </c>
      <c r="D68" s="109">
        <v>2</v>
      </c>
      <c r="E68" s="109">
        <v>40</v>
      </c>
    </row>
    <row r="69" spans="1:5" x14ac:dyDescent="0.25">
      <c r="A69" s="145">
        <v>33</v>
      </c>
      <c r="B69" s="108">
        <v>19</v>
      </c>
      <c r="C69" s="109">
        <v>21</v>
      </c>
      <c r="D69" s="109"/>
      <c r="E69" s="109">
        <v>40</v>
      </c>
    </row>
    <row r="70" spans="1:5" x14ac:dyDescent="0.25">
      <c r="A70" s="145">
        <v>34</v>
      </c>
      <c r="B70" s="108">
        <v>15</v>
      </c>
      <c r="C70" s="109">
        <v>20</v>
      </c>
      <c r="D70" s="109"/>
      <c r="E70" s="109">
        <v>35</v>
      </c>
    </row>
    <row r="71" spans="1:5" x14ac:dyDescent="0.25">
      <c r="A71" s="145">
        <v>35</v>
      </c>
      <c r="B71" s="108">
        <v>18</v>
      </c>
      <c r="C71" s="109">
        <v>17</v>
      </c>
      <c r="D71" s="109">
        <v>2</v>
      </c>
      <c r="E71" s="109">
        <v>37</v>
      </c>
    </row>
    <row r="72" spans="1:5" x14ac:dyDescent="0.25">
      <c r="A72" s="145">
        <v>36</v>
      </c>
      <c r="B72" s="108">
        <v>21</v>
      </c>
      <c r="C72" s="109">
        <v>22</v>
      </c>
      <c r="D72" s="109">
        <v>2</v>
      </c>
      <c r="E72" s="109">
        <v>45</v>
      </c>
    </row>
    <row r="73" spans="1:5" x14ac:dyDescent="0.25">
      <c r="A73" s="145">
        <v>37</v>
      </c>
      <c r="B73" s="108">
        <v>28</v>
      </c>
      <c r="C73" s="109">
        <v>19</v>
      </c>
      <c r="D73" s="109">
        <v>1</v>
      </c>
      <c r="E73" s="109">
        <v>48</v>
      </c>
    </row>
    <row r="74" spans="1:5" x14ac:dyDescent="0.25">
      <c r="A74" s="145">
        <v>38</v>
      </c>
      <c r="B74" s="108">
        <v>15</v>
      </c>
      <c r="C74" s="109">
        <v>21</v>
      </c>
      <c r="D74" s="109">
        <v>2</v>
      </c>
      <c r="E74" s="109">
        <v>38</v>
      </c>
    </row>
    <row r="75" spans="1:5" x14ac:dyDescent="0.25">
      <c r="A75" s="145">
        <v>39</v>
      </c>
      <c r="B75" s="108">
        <v>17</v>
      </c>
      <c r="C75" s="109">
        <v>11</v>
      </c>
      <c r="D75" s="109"/>
      <c r="E75" s="109">
        <v>28</v>
      </c>
    </row>
    <row r="76" spans="1:5" x14ac:dyDescent="0.25">
      <c r="A76" s="145">
        <v>40</v>
      </c>
      <c r="B76" s="108">
        <v>19</v>
      </c>
      <c r="C76" s="109">
        <v>11</v>
      </c>
      <c r="D76" s="109">
        <v>3</v>
      </c>
      <c r="E76" s="109">
        <v>33</v>
      </c>
    </row>
    <row r="77" spans="1:5" x14ac:dyDescent="0.25">
      <c r="A77" s="145">
        <v>41</v>
      </c>
      <c r="B77" s="108">
        <v>8</v>
      </c>
      <c r="C77" s="109">
        <v>10</v>
      </c>
      <c r="D77" s="109">
        <v>1</v>
      </c>
      <c r="E77" s="109">
        <v>19</v>
      </c>
    </row>
    <row r="78" spans="1:5" x14ac:dyDescent="0.25">
      <c r="A78" s="145">
        <v>42</v>
      </c>
      <c r="B78" s="108">
        <v>20</v>
      </c>
      <c r="C78" s="109">
        <v>6</v>
      </c>
      <c r="D78" s="109">
        <v>4</v>
      </c>
      <c r="E78" s="109">
        <v>30</v>
      </c>
    </row>
    <row r="79" spans="1:5" x14ac:dyDescent="0.25">
      <c r="A79" s="145">
        <v>43</v>
      </c>
      <c r="B79" s="108">
        <v>11</v>
      </c>
      <c r="C79" s="109">
        <v>6</v>
      </c>
      <c r="D79" s="109">
        <v>1</v>
      </c>
      <c r="E79" s="109">
        <v>18</v>
      </c>
    </row>
    <row r="80" spans="1:5" x14ac:dyDescent="0.25">
      <c r="A80" s="145">
        <v>44</v>
      </c>
      <c r="B80" s="108">
        <v>9</v>
      </c>
      <c r="C80" s="109">
        <v>5</v>
      </c>
      <c r="D80" s="109">
        <v>3</v>
      </c>
      <c r="E80" s="109">
        <v>17</v>
      </c>
    </row>
    <row r="81" spans="1:5" x14ac:dyDescent="0.25">
      <c r="A81" s="145">
        <v>45</v>
      </c>
      <c r="B81" s="108">
        <v>10</v>
      </c>
      <c r="C81" s="109">
        <v>3</v>
      </c>
      <c r="D81" s="109">
        <v>4</v>
      </c>
      <c r="E81" s="109">
        <v>17</v>
      </c>
    </row>
    <row r="82" spans="1:5" x14ac:dyDescent="0.25">
      <c r="A82" s="145">
        <v>46</v>
      </c>
      <c r="B82" s="108">
        <v>8</v>
      </c>
      <c r="C82" s="109">
        <v>7</v>
      </c>
      <c r="D82" s="109">
        <v>2</v>
      </c>
      <c r="E82" s="109">
        <v>17</v>
      </c>
    </row>
    <row r="83" spans="1:5" x14ac:dyDescent="0.25">
      <c r="A83" s="145">
        <v>47</v>
      </c>
      <c r="B83" s="108">
        <v>13</v>
      </c>
      <c r="C83" s="109">
        <v>4</v>
      </c>
      <c r="D83" s="109">
        <v>3</v>
      </c>
      <c r="E83" s="109">
        <v>20</v>
      </c>
    </row>
    <row r="84" spans="1:5" x14ac:dyDescent="0.25">
      <c r="A84" s="145">
        <v>48</v>
      </c>
      <c r="B84" s="108">
        <v>11</v>
      </c>
      <c r="C84" s="109">
        <v>10</v>
      </c>
      <c r="D84" s="109">
        <v>2</v>
      </c>
      <c r="E84" s="109">
        <v>23</v>
      </c>
    </row>
    <row r="85" spans="1:5" x14ac:dyDescent="0.25">
      <c r="A85" s="145">
        <v>49</v>
      </c>
      <c r="B85" s="108">
        <v>10</v>
      </c>
      <c r="C85" s="109">
        <v>4</v>
      </c>
      <c r="D85" s="109">
        <v>1</v>
      </c>
      <c r="E85" s="109">
        <v>15</v>
      </c>
    </row>
    <row r="86" spans="1:5" x14ac:dyDescent="0.25">
      <c r="A86" s="145">
        <v>50</v>
      </c>
      <c r="B86" s="108">
        <v>4</v>
      </c>
      <c r="C86" s="109">
        <v>1</v>
      </c>
      <c r="D86" s="109">
        <v>1</v>
      </c>
      <c r="E86" s="109">
        <v>6</v>
      </c>
    </row>
    <row r="87" spans="1:5" x14ac:dyDescent="0.25">
      <c r="A87" s="145">
        <v>51</v>
      </c>
      <c r="B87" s="108">
        <v>5</v>
      </c>
      <c r="C87" s="109">
        <v>2</v>
      </c>
      <c r="D87" s="109"/>
      <c r="E87" s="109">
        <v>7</v>
      </c>
    </row>
    <row r="88" spans="1:5" x14ac:dyDescent="0.25">
      <c r="A88" s="145">
        <v>52</v>
      </c>
      <c r="B88" s="108">
        <v>10</v>
      </c>
      <c r="C88" s="109">
        <v>5</v>
      </c>
      <c r="D88" s="109"/>
      <c r="E88" s="109">
        <v>15</v>
      </c>
    </row>
    <row r="89" spans="1:5" x14ac:dyDescent="0.25">
      <c r="A89" s="145">
        <v>53</v>
      </c>
      <c r="B89" s="108">
        <v>7</v>
      </c>
      <c r="C89" s="109">
        <v>3</v>
      </c>
      <c r="D89" s="109"/>
      <c r="E89" s="109">
        <v>10</v>
      </c>
    </row>
    <row r="90" spans="1:5" x14ac:dyDescent="0.25">
      <c r="A90" s="145">
        <v>54</v>
      </c>
      <c r="B90" s="108">
        <v>3</v>
      </c>
      <c r="C90" s="109">
        <v>7</v>
      </c>
      <c r="D90" s="109"/>
      <c r="E90" s="109">
        <v>10</v>
      </c>
    </row>
    <row r="91" spans="1:5" x14ac:dyDescent="0.25">
      <c r="A91" s="145">
        <v>55</v>
      </c>
      <c r="B91" s="108">
        <v>8</v>
      </c>
      <c r="C91" s="109">
        <v>3</v>
      </c>
      <c r="D91" s="109"/>
      <c r="E91" s="109">
        <v>11</v>
      </c>
    </row>
    <row r="92" spans="1:5" x14ac:dyDescent="0.25">
      <c r="A92" s="145">
        <v>56</v>
      </c>
      <c r="B92" s="108">
        <v>4</v>
      </c>
      <c r="C92" s="109">
        <v>2</v>
      </c>
      <c r="D92" s="109"/>
      <c r="E92" s="109">
        <v>6</v>
      </c>
    </row>
    <row r="93" spans="1:5" x14ac:dyDescent="0.25">
      <c r="A93" s="145">
        <v>57</v>
      </c>
      <c r="B93" s="108">
        <v>5</v>
      </c>
      <c r="C93" s="109">
        <v>4</v>
      </c>
      <c r="D93" s="109"/>
      <c r="E93" s="109">
        <v>9</v>
      </c>
    </row>
    <row r="94" spans="1:5" x14ac:dyDescent="0.25">
      <c r="A94" s="145">
        <v>58</v>
      </c>
      <c r="B94" s="108">
        <v>2</v>
      </c>
      <c r="C94" s="109">
        <v>2</v>
      </c>
      <c r="D94" s="109"/>
      <c r="E94" s="109">
        <v>4</v>
      </c>
    </row>
    <row r="95" spans="1:5" x14ac:dyDescent="0.25">
      <c r="A95" s="145">
        <v>59</v>
      </c>
      <c r="B95" s="108"/>
      <c r="C95" s="109">
        <v>2</v>
      </c>
      <c r="D95" s="109"/>
      <c r="E95" s="109">
        <v>2</v>
      </c>
    </row>
    <row r="96" spans="1:5" x14ac:dyDescent="0.25">
      <c r="A96" s="145">
        <v>60</v>
      </c>
      <c r="B96" s="108">
        <v>3</v>
      </c>
      <c r="C96" s="109">
        <v>1</v>
      </c>
      <c r="D96" s="109"/>
      <c r="E96" s="109">
        <v>4</v>
      </c>
    </row>
    <row r="97" spans="1:5" x14ac:dyDescent="0.25">
      <c r="A97" s="145">
        <v>61</v>
      </c>
      <c r="B97" s="108">
        <v>4</v>
      </c>
      <c r="C97" s="109">
        <v>4</v>
      </c>
      <c r="D97" s="109"/>
      <c r="E97" s="109">
        <v>8</v>
      </c>
    </row>
    <row r="98" spans="1:5" x14ac:dyDescent="0.25">
      <c r="A98" s="145">
        <v>62</v>
      </c>
      <c r="B98" s="108">
        <v>1</v>
      </c>
      <c r="C98" s="109"/>
      <c r="D98" s="109"/>
      <c r="E98" s="109">
        <v>1</v>
      </c>
    </row>
    <row r="99" spans="1:5" x14ac:dyDescent="0.25">
      <c r="A99" s="145">
        <v>63</v>
      </c>
      <c r="B99" s="108">
        <v>2</v>
      </c>
      <c r="C99" s="109"/>
      <c r="D99" s="109"/>
      <c r="E99" s="109">
        <v>2</v>
      </c>
    </row>
    <row r="100" spans="1:5" x14ac:dyDescent="0.25">
      <c r="A100" s="145">
        <v>65</v>
      </c>
      <c r="B100" s="108"/>
      <c r="C100" s="109">
        <v>1</v>
      </c>
      <c r="D100" s="109"/>
      <c r="E100" s="109">
        <v>1</v>
      </c>
    </row>
    <row r="101" spans="1:5" x14ac:dyDescent="0.25">
      <c r="A101" s="145">
        <v>66</v>
      </c>
      <c r="B101" s="108"/>
      <c r="C101" s="109">
        <v>1</v>
      </c>
      <c r="D101" s="109">
        <v>1</v>
      </c>
      <c r="E101" s="109">
        <v>2</v>
      </c>
    </row>
    <row r="102" spans="1:5" x14ac:dyDescent="0.25">
      <c r="A102" s="145">
        <v>67</v>
      </c>
      <c r="B102" s="108">
        <v>1</v>
      </c>
      <c r="C102" s="109"/>
      <c r="D102" s="109"/>
      <c r="E102" s="109">
        <v>1</v>
      </c>
    </row>
    <row r="103" spans="1:5" x14ac:dyDescent="0.25">
      <c r="A103" s="145">
        <v>69</v>
      </c>
      <c r="B103" s="108"/>
      <c r="C103" s="109">
        <v>1</v>
      </c>
      <c r="D103" s="109"/>
      <c r="E103" s="109">
        <v>1</v>
      </c>
    </row>
    <row r="104" spans="1:5" x14ac:dyDescent="0.25">
      <c r="A104" s="78" t="s">
        <v>5</v>
      </c>
      <c r="B104" s="24">
        <v>407</v>
      </c>
      <c r="C104" s="144">
        <v>749</v>
      </c>
      <c r="D104" s="144">
        <v>41</v>
      </c>
      <c r="E104" s="144">
        <v>1197</v>
      </c>
    </row>
    <row r="105" spans="1:5" x14ac:dyDescent="0.25">
      <c r="A105" s="112" t="s">
        <v>429</v>
      </c>
    </row>
  </sheetData>
  <sheetProtection algorithmName="SHA-512" hashValue="ooKjaWnb9Y8FIU1iSe/VGnPXYBLvLFUIXrEEbSEiNldZr9XRb4B7dbOojsOml6Mywh0ubhKIH+sp1LuBTy9R0g==" saltValue="K0q6TMfljuQKYDSfkPd8k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activeCell="F14" sqref="F14"/>
    </sheetView>
  </sheetViews>
  <sheetFormatPr baseColWidth="10" defaultColWidth="11.42578125" defaultRowHeight="15" x14ac:dyDescent="0.25"/>
  <cols>
    <col min="1" max="1" width="20.28515625" style="17" customWidth="1"/>
    <col min="2" max="2" width="6.85546875" style="29" customWidth="1"/>
    <col min="3" max="3" width="7.5703125" style="29" customWidth="1"/>
    <col min="4" max="4" width="7.42578125" style="29" customWidth="1"/>
    <col min="5" max="5" width="7.5703125" style="29" customWidth="1"/>
    <col min="6" max="6" width="8.140625" style="29" customWidth="1"/>
    <col min="7" max="7" width="8" style="17" customWidth="1"/>
    <col min="8" max="8" width="7.140625" style="17" customWidth="1"/>
    <col min="9" max="9" width="7.85546875" style="17" customWidth="1"/>
    <col min="10" max="11" width="8.42578125" style="17" customWidth="1"/>
    <col min="12" max="16384" width="11.42578125" style="17"/>
  </cols>
  <sheetData>
    <row r="1" spans="1:6" ht="15.75" x14ac:dyDescent="0.25">
      <c r="A1" s="116" t="s">
        <v>268</v>
      </c>
    </row>
    <row r="3" spans="1:6" x14ac:dyDescent="0.25">
      <c r="A3" s="12" t="s">
        <v>597</v>
      </c>
    </row>
    <row r="5" spans="1:6" ht="30" x14ac:dyDescent="0.25">
      <c r="A5" s="24" t="s">
        <v>598</v>
      </c>
      <c r="B5" s="24" t="s">
        <v>0</v>
      </c>
      <c r="C5" s="24" t="s">
        <v>1</v>
      </c>
      <c r="D5" s="24" t="s">
        <v>2</v>
      </c>
      <c r="E5" s="24" t="s">
        <v>3</v>
      </c>
      <c r="F5" s="24" t="s">
        <v>4</v>
      </c>
    </row>
    <row r="6" spans="1:6" x14ac:dyDescent="0.25">
      <c r="A6" s="40" t="s">
        <v>269</v>
      </c>
      <c r="B6" s="41">
        <v>0.58139534883720934</v>
      </c>
      <c r="C6" s="41">
        <v>0.55721393034825872</v>
      </c>
      <c r="D6" s="41">
        <v>0.45738636363636365</v>
      </c>
      <c r="E6" s="41">
        <v>0.83090379008746351</v>
      </c>
      <c r="F6" s="41">
        <v>0.61236424394319133</v>
      </c>
    </row>
    <row r="7" spans="1:6" x14ac:dyDescent="0.25">
      <c r="A7" s="40" t="s">
        <v>270</v>
      </c>
      <c r="B7" s="41">
        <v>0.41860465116279072</v>
      </c>
      <c r="C7" s="41">
        <v>0.44278606965174128</v>
      </c>
      <c r="D7" s="41">
        <v>0.54261363636363635</v>
      </c>
      <c r="E7" s="41">
        <v>0.16909620991253643</v>
      </c>
      <c r="F7" s="41">
        <v>0.38763575605680867</v>
      </c>
    </row>
    <row r="8" spans="1:6" x14ac:dyDescent="0.25">
      <c r="A8" s="78" t="s">
        <v>5</v>
      </c>
      <c r="B8" s="11">
        <v>1</v>
      </c>
      <c r="C8" s="11">
        <v>1</v>
      </c>
      <c r="D8" s="11">
        <v>1</v>
      </c>
      <c r="E8" s="11">
        <v>1</v>
      </c>
      <c r="F8" s="11">
        <v>1</v>
      </c>
    </row>
    <row r="9" spans="1:6" x14ac:dyDescent="0.25">
      <c r="A9" s="112" t="s">
        <v>429</v>
      </c>
    </row>
    <row r="12" spans="1:6" x14ac:dyDescent="0.25">
      <c r="A12" s="12" t="s">
        <v>499</v>
      </c>
    </row>
    <row r="13" spans="1:6" x14ac:dyDescent="0.25">
      <c r="A13" s="12"/>
    </row>
    <row r="14" spans="1:6" ht="30" x14ac:dyDescent="0.25">
      <c r="A14" s="24" t="s">
        <v>598</v>
      </c>
      <c r="B14" s="24" t="s">
        <v>0</v>
      </c>
      <c r="C14" s="24" t="s">
        <v>1</v>
      </c>
      <c r="D14" s="24" t="s">
        <v>2</v>
      </c>
      <c r="E14" s="24" t="s">
        <v>3</v>
      </c>
      <c r="F14" s="24" t="s">
        <v>4</v>
      </c>
    </row>
    <row r="15" spans="1:6" x14ac:dyDescent="0.25">
      <c r="A15" s="40" t="s">
        <v>269</v>
      </c>
      <c r="B15" s="108">
        <v>175</v>
      </c>
      <c r="C15" s="109">
        <v>112</v>
      </c>
      <c r="D15" s="109">
        <v>161</v>
      </c>
      <c r="E15" s="109">
        <v>285</v>
      </c>
      <c r="F15" s="109">
        <v>733</v>
      </c>
    </row>
    <row r="16" spans="1:6" x14ac:dyDescent="0.25">
      <c r="A16" s="40" t="s">
        <v>270</v>
      </c>
      <c r="B16" s="108">
        <v>126</v>
      </c>
      <c r="C16" s="110">
        <v>89</v>
      </c>
      <c r="D16" s="109">
        <v>191</v>
      </c>
      <c r="E16" s="109">
        <v>58</v>
      </c>
      <c r="F16" s="109">
        <v>464</v>
      </c>
    </row>
    <row r="17" spans="1:6" x14ac:dyDescent="0.25">
      <c r="A17" s="78" t="s">
        <v>5</v>
      </c>
      <c r="B17" s="24">
        <v>301</v>
      </c>
      <c r="C17" s="111">
        <v>201</v>
      </c>
      <c r="D17" s="111">
        <v>352</v>
      </c>
      <c r="E17" s="111">
        <v>343</v>
      </c>
      <c r="F17" s="111">
        <v>1197</v>
      </c>
    </row>
    <row r="18" spans="1:6" x14ac:dyDescent="0.25">
      <c r="A18" s="112" t="s">
        <v>429</v>
      </c>
    </row>
  </sheetData>
  <sheetProtection algorithmName="SHA-512" hashValue="1a5YtgK2L4GYHus5+gki8kTEBKks0wQx0X+1btpxLwykL9aVUFema1U6+BMe2KmisOdo+PVcikRIibQ8P4/YNg==" saltValue="Ov+u1S0cVL16Ff8+LKIoC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activeCell="J10" sqref="J10"/>
    </sheetView>
  </sheetViews>
  <sheetFormatPr baseColWidth="10" defaultColWidth="11.42578125" defaultRowHeight="15" x14ac:dyDescent="0.25"/>
  <cols>
    <col min="1" max="1" width="56" style="17" customWidth="1"/>
    <col min="2" max="2" width="6.85546875" style="29" customWidth="1"/>
    <col min="3" max="3" width="7.5703125" style="29" customWidth="1"/>
    <col min="4" max="4" width="7.42578125" style="29" customWidth="1"/>
    <col min="5" max="5" width="7.5703125" style="29" customWidth="1"/>
    <col min="6" max="6" width="8.140625" style="29" customWidth="1"/>
    <col min="7" max="7" width="8" style="17" customWidth="1"/>
    <col min="8" max="16384" width="11.42578125" style="17"/>
  </cols>
  <sheetData>
    <row r="1" spans="1:6" ht="15.75" x14ac:dyDescent="0.25">
      <c r="A1" s="116" t="s">
        <v>268</v>
      </c>
    </row>
    <row r="3" spans="1:6" x14ac:dyDescent="0.25">
      <c r="A3" s="12" t="s">
        <v>500</v>
      </c>
    </row>
    <row r="4" spans="1:6" x14ac:dyDescent="0.25">
      <c r="A4" s="12"/>
    </row>
    <row r="5" spans="1:6" ht="30" x14ac:dyDescent="0.25">
      <c r="A5" s="134" t="s">
        <v>446</v>
      </c>
      <c r="B5" s="23" t="s">
        <v>0</v>
      </c>
      <c r="C5" s="23" t="s">
        <v>1</v>
      </c>
      <c r="D5" s="23" t="s">
        <v>2</v>
      </c>
      <c r="E5" s="23" t="s">
        <v>3</v>
      </c>
      <c r="F5" s="23" t="s">
        <v>4</v>
      </c>
    </row>
    <row r="6" spans="1:6" x14ac:dyDescent="0.25">
      <c r="A6" s="2" t="s">
        <v>434</v>
      </c>
      <c r="B6" s="150">
        <v>3.3222591362126199E-3</v>
      </c>
      <c r="C6" s="150">
        <v>4.97512437810945E-3</v>
      </c>
      <c r="D6" s="150">
        <v>2.8409090909090901E-3</v>
      </c>
      <c r="E6" s="150">
        <v>0.29154518950437319</v>
      </c>
      <c r="F6" s="150">
        <v>3.34168755221387E-3</v>
      </c>
    </row>
    <row r="7" spans="1:6" x14ac:dyDescent="0.25">
      <c r="A7" s="2" t="s">
        <v>435</v>
      </c>
      <c r="B7" s="150">
        <v>6.0000000000000001E-3</v>
      </c>
      <c r="C7" s="150">
        <v>0</v>
      </c>
      <c r="D7" s="150">
        <v>0</v>
      </c>
      <c r="E7" s="150">
        <v>2.91545189504373E-3</v>
      </c>
      <c r="F7" s="150">
        <v>2.5062656641604E-3</v>
      </c>
    </row>
    <row r="8" spans="1:6" x14ac:dyDescent="0.25">
      <c r="A8" s="2" t="s">
        <v>436</v>
      </c>
      <c r="B8" s="150">
        <v>0.14000000000000001</v>
      </c>
      <c r="C8" s="150">
        <v>9.9502487562189105E-3</v>
      </c>
      <c r="D8" s="150">
        <v>4.8295454545454503E-2</v>
      </c>
      <c r="E8" s="150">
        <v>9.0379008746355696E-2</v>
      </c>
      <c r="F8" s="150">
        <v>5.3467000835421899E-2</v>
      </c>
    </row>
    <row r="9" spans="1:6" x14ac:dyDescent="0.25">
      <c r="A9" s="2" t="s">
        <v>437</v>
      </c>
      <c r="B9" s="150">
        <v>0.25</v>
      </c>
      <c r="C9" s="150">
        <v>3.98009950248756E-2</v>
      </c>
      <c r="D9" s="150">
        <v>0.21875</v>
      </c>
      <c r="E9" s="150">
        <v>0.209912536443149</v>
      </c>
      <c r="F9" s="150">
        <v>0.15204678362573101</v>
      </c>
    </row>
    <row r="10" spans="1:6" x14ac:dyDescent="0.25">
      <c r="A10" s="2" t="s">
        <v>438</v>
      </c>
      <c r="B10" s="150">
        <v>0.16611295681063101</v>
      </c>
      <c r="C10" s="150">
        <v>7.4626865671641798E-2</v>
      </c>
      <c r="D10" s="150">
        <v>0.18181818181818199</v>
      </c>
      <c r="E10" s="150">
        <v>0.131195335276968</v>
      </c>
      <c r="F10" s="150">
        <v>0.145363408521303</v>
      </c>
    </row>
    <row r="11" spans="1:6" x14ac:dyDescent="0.25">
      <c r="A11" s="2" t="s">
        <v>439</v>
      </c>
      <c r="B11" s="150">
        <v>0.17607973421926901</v>
      </c>
      <c r="C11" s="150">
        <v>0.164179104477612</v>
      </c>
      <c r="D11" s="150">
        <v>0.22159090909090901</v>
      </c>
      <c r="E11" s="150">
        <v>0.19241982507288599</v>
      </c>
      <c r="F11" s="150">
        <v>0.19214703425229701</v>
      </c>
    </row>
    <row r="12" spans="1:6" x14ac:dyDescent="0.25">
      <c r="A12" s="2" t="s">
        <v>440</v>
      </c>
      <c r="B12" s="150">
        <v>2.9900332225913599E-2</v>
      </c>
      <c r="C12" s="150">
        <v>3.4825870646766198E-2</v>
      </c>
      <c r="D12" s="150">
        <v>1.4204545454545499E-2</v>
      </c>
      <c r="E12" s="150">
        <v>3.2069970845481001E-2</v>
      </c>
      <c r="F12" s="150">
        <v>2.6733500417710901E-2</v>
      </c>
    </row>
    <row r="13" spans="1:6" x14ac:dyDescent="0.25">
      <c r="A13" s="2" t="s">
        <v>441</v>
      </c>
      <c r="B13" s="150">
        <v>0.14285714285714299</v>
      </c>
      <c r="C13" s="150">
        <v>0.154228855721393</v>
      </c>
      <c r="D13" s="150">
        <v>7.6704545454545497E-2</v>
      </c>
      <c r="E13" s="150">
        <v>0.119533527696793</v>
      </c>
      <c r="F13" s="150">
        <v>0.118629908103592</v>
      </c>
    </row>
    <row r="14" spans="1:6" x14ac:dyDescent="0.25">
      <c r="A14" s="2" t="s">
        <v>442</v>
      </c>
      <c r="B14" s="150">
        <v>0.17940199335548199</v>
      </c>
      <c r="C14" s="150">
        <v>0.12935323383084599</v>
      </c>
      <c r="D14" s="150">
        <v>8.5227272727272693E-2</v>
      </c>
      <c r="E14" s="150">
        <v>6.4139941690962099E-2</v>
      </c>
      <c r="F14" s="150">
        <v>0.110275689223058</v>
      </c>
    </row>
    <row r="15" spans="1:6" x14ac:dyDescent="0.25">
      <c r="A15" s="2" t="s">
        <v>443</v>
      </c>
      <c r="B15" s="150">
        <v>0.13289036544850499</v>
      </c>
      <c r="C15" s="150">
        <v>0.27363184079601999</v>
      </c>
      <c r="D15" s="150">
        <v>0.12215909090909099</v>
      </c>
      <c r="E15" s="150">
        <v>0.12536443148688001</v>
      </c>
      <c r="F15" s="150">
        <v>0.15121136173767799</v>
      </c>
    </row>
    <row r="16" spans="1:6" x14ac:dyDescent="0.25">
      <c r="A16" s="2" t="s">
        <v>444</v>
      </c>
      <c r="B16" s="150">
        <v>0</v>
      </c>
      <c r="C16" s="150">
        <v>9.9502487562189105E-3</v>
      </c>
      <c r="D16" s="150">
        <v>5.6818181818181802E-3</v>
      </c>
      <c r="E16" s="150">
        <v>0</v>
      </c>
      <c r="F16" s="150">
        <v>3.34168755221387E-3</v>
      </c>
    </row>
    <row r="17" spans="1:6" x14ac:dyDescent="0.25">
      <c r="A17" s="2" t="s">
        <v>445</v>
      </c>
      <c r="B17" s="150">
        <v>3.3222591362126297E-2</v>
      </c>
      <c r="C17" s="150">
        <v>0.104477611940298</v>
      </c>
      <c r="D17" s="150">
        <v>2.27272727272727E-2</v>
      </c>
      <c r="E17" s="150">
        <v>2.9154518950437299E-2</v>
      </c>
      <c r="F17" s="150">
        <v>4.0935672514619902E-2</v>
      </c>
    </row>
    <row r="18" spans="1:6" x14ac:dyDescent="0.25">
      <c r="A18" s="148" t="s">
        <v>271</v>
      </c>
      <c r="B18" s="151">
        <v>1</v>
      </c>
      <c r="C18" s="151">
        <v>1</v>
      </c>
      <c r="D18" s="151">
        <v>1</v>
      </c>
      <c r="E18" s="151">
        <v>1</v>
      </c>
      <c r="F18" s="151">
        <v>1</v>
      </c>
    </row>
    <row r="19" spans="1:6" x14ac:dyDescent="0.25">
      <c r="A19" s="112" t="s">
        <v>429</v>
      </c>
    </row>
    <row r="22" spans="1:6" x14ac:dyDescent="0.25">
      <c r="A22" s="12" t="s">
        <v>501</v>
      </c>
    </row>
    <row r="23" spans="1:6" x14ac:dyDescent="0.25">
      <c r="A23" s="12"/>
    </row>
    <row r="24" spans="1:6" ht="30" x14ac:dyDescent="0.25">
      <c r="A24" s="134" t="s">
        <v>446</v>
      </c>
      <c r="B24" s="23" t="s">
        <v>0</v>
      </c>
      <c r="C24" s="23" t="s">
        <v>1</v>
      </c>
      <c r="D24" s="23" t="s">
        <v>2</v>
      </c>
      <c r="E24" s="23" t="s">
        <v>3</v>
      </c>
      <c r="F24" s="23" t="s">
        <v>4</v>
      </c>
    </row>
    <row r="25" spans="1:6" x14ac:dyDescent="0.25">
      <c r="A25" s="2" t="s">
        <v>434</v>
      </c>
      <c r="B25" s="147">
        <v>1</v>
      </c>
      <c r="C25" s="147">
        <v>1</v>
      </c>
      <c r="D25" s="147">
        <v>1</v>
      </c>
      <c r="E25" s="147">
        <v>1</v>
      </c>
      <c r="F25" s="147">
        <v>4</v>
      </c>
    </row>
    <row r="26" spans="1:6" x14ac:dyDescent="0.25">
      <c r="A26" s="2" t="s">
        <v>435</v>
      </c>
      <c r="B26" s="147">
        <v>2</v>
      </c>
      <c r="C26" s="147">
        <v>0</v>
      </c>
      <c r="D26" s="147">
        <v>0</v>
      </c>
      <c r="E26" s="147">
        <v>1</v>
      </c>
      <c r="F26" s="147">
        <v>3</v>
      </c>
    </row>
    <row r="27" spans="1:6" x14ac:dyDescent="0.25">
      <c r="A27" s="2" t="s">
        <v>436</v>
      </c>
      <c r="B27" s="147">
        <v>14</v>
      </c>
      <c r="C27" s="147">
        <v>2</v>
      </c>
      <c r="D27" s="147">
        <v>17</v>
      </c>
      <c r="E27" s="147">
        <v>31</v>
      </c>
      <c r="F27" s="147">
        <v>64</v>
      </c>
    </row>
    <row r="28" spans="1:6" x14ac:dyDescent="0.25">
      <c r="A28" s="2" t="s">
        <v>437</v>
      </c>
      <c r="B28" s="147">
        <v>25</v>
      </c>
      <c r="C28" s="147">
        <v>8</v>
      </c>
      <c r="D28" s="147">
        <v>77</v>
      </c>
      <c r="E28" s="147">
        <v>72</v>
      </c>
      <c r="F28" s="147">
        <v>182</v>
      </c>
    </row>
    <row r="29" spans="1:6" x14ac:dyDescent="0.25">
      <c r="A29" s="2" t="s">
        <v>438</v>
      </c>
      <c r="B29" s="147">
        <v>50</v>
      </c>
      <c r="C29" s="147">
        <v>15</v>
      </c>
      <c r="D29" s="147">
        <v>64</v>
      </c>
      <c r="E29" s="147">
        <v>45</v>
      </c>
      <c r="F29" s="147">
        <v>174</v>
      </c>
    </row>
    <row r="30" spans="1:6" x14ac:dyDescent="0.25">
      <c r="A30" s="2" t="s">
        <v>439</v>
      </c>
      <c r="B30" s="147">
        <v>53</v>
      </c>
      <c r="C30" s="147">
        <v>33</v>
      </c>
      <c r="D30" s="147">
        <v>78</v>
      </c>
      <c r="E30" s="147">
        <v>66</v>
      </c>
      <c r="F30" s="147">
        <v>230</v>
      </c>
    </row>
    <row r="31" spans="1:6" x14ac:dyDescent="0.25">
      <c r="A31" s="2" t="s">
        <v>440</v>
      </c>
      <c r="B31" s="147">
        <v>9</v>
      </c>
      <c r="C31" s="147">
        <v>7</v>
      </c>
      <c r="D31" s="147">
        <v>5</v>
      </c>
      <c r="E31" s="147">
        <v>11</v>
      </c>
      <c r="F31" s="147">
        <v>32</v>
      </c>
    </row>
    <row r="32" spans="1:6" x14ac:dyDescent="0.25">
      <c r="A32" s="2" t="s">
        <v>441</v>
      </c>
      <c r="B32" s="147">
        <v>43</v>
      </c>
      <c r="C32" s="147">
        <v>31</v>
      </c>
      <c r="D32" s="147">
        <v>27</v>
      </c>
      <c r="E32" s="147">
        <v>41</v>
      </c>
      <c r="F32" s="147">
        <v>142</v>
      </c>
    </row>
    <row r="33" spans="1:6" x14ac:dyDescent="0.25">
      <c r="A33" s="2" t="s">
        <v>442</v>
      </c>
      <c r="B33" s="147">
        <v>54</v>
      </c>
      <c r="C33" s="147">
        <v>26</v>
      </c>
      <c r="D33" s="147">
        <v>30</v>
      </c>
      <c r="E33" s="147">
        <v>22</v>
      </c>
      <c r="F33" s="147">
        <v>132</v>
      </c>
    </row>
    <row r="34" spans="1:6" x14ac:dyDescent="0.25">
      <c r="A34" s="2" t="s">
        <v>443</v>
      </c>
      <c r="B34" s="147">
        <v>40</v>
      </c>
      <c r="C34" s="147">
        <v>55</v>
      </c>
      <c r="D34" s="147">
        <v>43</v>
      </c>
      <c r="E34" s="147">
        <v>43</v>
      </c>
      <c r="F34" s="147">
        <v>181</v>
      </c>
    </row>
    <row r="35" spans="1:6" x14ac:dyDescent="0.25">
      <c r="A35" s="2" t="s">
        <v>444</v>
      </c>
      <c r="B35" s="147">
        <v>0</v>
      </c>
      <c r="C35" s="147">
        <v>2</v>
      </c>
      <c r="D35" s="147">
        <v>2</v>
      </c>
      <c r="E35" s="147">
        <v>0</v>
      </c>
      <c r="F35" s="147">
        <v>4</v>
      </c>
    </row>
    <row r="36" spans="1:6" x14ac:dyDescent="0.25">
      <c r="A36" s="2" t="s">
        <v>445</v>
      </c>
      <c r="B36" s="147">
        <v>10</v>
      </c>
      <c r="C36" s="147">
        <v>21</v>
      </c>
      <c r="D36" s="147">
        <v>8</v>
      </c>
      <c r="E36" s="147">
        <v>10</v>
      </c>
      <c r="F36" s="147">
        <v>49</v>
      </c>
    </row>
    <row r="37" spans="1:6" x14ac:dyDescent="0.25">
      <c r="A37" s="148" t="s">
        <v>271</v>
      </c>
      <c r="B37" s="149">
        <v>301</v>
      </c>
      <c r="C37" s="149">
        <v>201</v>
      </c>
      <c r="D37" s="149">
        <v>352</v>
      </c>
      <c r="E37" s="149">
        <v>343</v>
      </c>
      <c r="F37" s="149">
        <v>1197</v>
      </c>
    </row>
    <row r="38" spans="1:6" x14ac:dyDescent="0.25">
      <c r="A38" s="112" t="s">
        <v>429</v>
      </c>
      <c r="B38"/>
      <c r="C38"/>
      <c r="D38"/>
      <c r="E38"/>
      <c r="F38"/>
    </row>
    <row r="39" spans="1:6" x14ac:dyDescent="0.25">
      <c r="A39" s="113"/>
      <c r="B39"/>
      <c r="C39"/>
      <c r="D39"/>
      <c r="E39"/>
      <c r="F39"/>
    </row>
    <row r="40" spans="1:6" x14ac:dyDescent="0.25">
      <c r="A40" s="113"/>
      <c r="B40"/>
      <c r="C40"/>
      <c r="D40"/>
      <c r="E40"/>
      <c r="F40"/>
    </row>
  </sheetData>
  <sheetProtection algorithmName="SHA-512" hashValue="c48HR9zmSoTnPmllOlq96wLG8EVKAD1vqTvkzCqWp16mqzDV1zCgFyoTwywVCESa6iepNk3zqzB+T+iZCoTWdA==" saltValue="xHc65qz1pNhMU5T4G1cXkA==" spinCount="100000" sheet="1" objects="1" scenario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50</vt:i4>
      </vt:variant>
    </vt:vector>
  </HeadingPairs>
  <TitlesOfParts>
    <vt:vector size="50" baseType="lpstr">
      <vt:lpstr>Carátula</vt:lpstr>
      <vt:lpstr>Índice</vt:lpstr>
      <vt:lpstr>Presentación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dc:creator>
  <cp:lastModifiedBy>observatorio_grad</cp:lastModifiedBy>
  <dcterms:created xsi:type="dcterms:W3CDTF">2020-07-15T15:32:25Z</dcterms:created>
  <dcterms:modified xsi:type="dcterms:W3CDTF">2020-09-17T16:01:43Z</dcterms:modified>
</cp:coreProperties>
</file>